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xampp\htdocs\inventario-lalonja\"/>
    </mc:Choice>
  </mc:AlternateContent>
  <xr:revisionPtr revIDLastSave="0" documentId="13_ncr:1_{4023166E-DBF4-4029-BA10-0383778AD5AC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ALMACEN" sheetId="1" r:id="rId1"/>
    <sheet name="BAR DE SOCIOS" sheetId="2" r:id="rId2"/>
    <sheet name="BAR COTILLON" sheetId="3" r:id="rId3"/>
    <sheet name="FORMATO DE TRASPASO 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8" roundtripDataChecksum="DWarw+AeRiPLRgBWEKKI+Sw/ZMQ5Nmh0AlJK3A6R0go="/>
    </ext>
  </extLst>
</workbook>
</file>

<file path=xl/calcChain.xml><?xml version="1.0" encoding="utf-8"?>
<calcChain xmlns="http://schemas.openxmlformats.org/spreadsheetml/2006/main">
  <c r="G194" i="2" l="1"/>
  <c r="G352" i="3"/>
  <c r="G351" i="3"/>
  <c r="G350" i="3"/>
  <c r="G349" i="3"/>
  <c r="G348" i="3"/>
  <c r="G347" i="3"/>
  <c r="G346" i="3"/>
  <c r="G345" i="3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3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5" i="3"/>
  <c r="G274" i="3"/>
  <c r="G273" i="3"/>
  <c r="G271" i="3"/>
  <c r="G270" i="3"/>
  <c r="G269" i="3"/>
  <c r="G268" i="3"/>
  <c r="G267" i="3"/>
  <c r="G266" i="3"/>
  <c r="G265" i="3"/>
  <c r="G264" i="3"/>
  <c r="G263" i="3"/>
  <c r="G262" i="3"/>
  <c r="G260" i="3"/>
  <c r="G258" i="3"/>
  <c r="G257" i="3"/>
  <c r="G256" i="3"/>
  <c r="G255" i="3"/>
  <c r="G254" i="3"/>
  <c r="G252" i="3"/>
  <c r="G251" i="3"/>
  <c r="G250" i="3"/>
  <c r="G249" i="3"/>
  <c r="G248" i="3"/>
  <c r="G247" i="3"/>
  <c r="G246" i="3"/>
  <c r="G245" i="3"/>
  <c r="G244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1" i="3" s="1"/>
  <c r="G7" i="3"/>
  <c r="G6" i="3"/>
  <c r="G195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4" i="2"/>
  <c r="G123" i="2"/>
  <c r="G122" i="2"/>
  <c r="G121" i="2"/>
  <c r="G120" i="2"/>
  <c r="G119" i="2"/>
  <c r="G118" i="2"/>
  <c r="G117" i="2"/>
  <c r="G116" i="2"/>
  <c r="G115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1" i="1" l="1"/>
</calcChain>
</file>

<file path=xl/sharedStrings.xml><?xml version="1.0" encoding="utf-8"?>
<sst xmlns="http://schemas.openxmlformats.org/spreadsheetml/2006/main" count="1545" uniqueCount="605">
  <si>
    <t>ALMACEN</t>
  </si>
  <si>
    <t>TOTAL</t>
  </si>
  <si>
    <t>TIPO</t>
  </si>
  <si>
    <t>MARCA</t>
  </si>
  <si>
    <t>MILILITROS</t>
  </si>
  <si>
    <t>EXISTENCIA</t>
  </si>
  <si>
    <t>PRECIO</t>
  </si>
  <si>
    <t>BRANDY</t>
  </si>
  <si>
    <t>Byass 12</t>
  </si>
  <si>
    <t>Azteca de oro</t>
  </si>
  <si>
    <t>Cardenal mendoza</t>
  </si>
  <si>
    <t>Carlos I</t>
  </si>
  <si>
    <t>Don pedro</t>
  </si>
  <si>
    <t>Fundador</t>
  </si>
  <si>
    <t>Lepanto 12 años</t>
  </si>
  <si>
    <t xml:space="preserve">Magno </t>
  </si>
  <si>
    <t xml:space="preserve">Magno gran reserva </t>
  </si>
  <si>
    <t>Presidente solera</t>
  </si>
  <si>
    <t>Terry centenario</t>
  </si>
  <si>
    <t>Torres 10</t>
  </si>
  <si>
    <t xml:space="preserve">Torres 10 </t>
  </si>
  <si>
    <t>Torres 5</t>
  </si>
  <si>
    <t>COGNAC</t>
  </si>
  <si>
    <t>Courvosier vsop</t>
  </si>
  <si>
    <t>Martell vsop</t>
  </si>
  <si>
    <t>Hennessy vsop</t>
  </si>
  <si>
    <t>LICORES</t>
  </si>
  <si>
    <t>Amaretto marcati</t>
  </si>
  <si>
    <t>Ancho reyes</t>
  </si>
  <si>
    <t xml:space="preserve">Angostura Orange </t>
  </si>
  <si>
    <t>Anis chinchon dulce</t>
  </si>
  <si>
    <t>Anis chinchon seco</t>
  </si>
  <si>
    <t>Anis mico dulce</t>
  </si>
  <si>
    <t>Aperol</t>
  </si>
  <si>
    <t>Baileys</t>
  </si>
  <si>
    <t>Blanco madero</t>
  </si>
  <si>
    <t>Campari</t>
  </si>
  <si>
    <t xml:space="preserve">Carpano Punt e mes </t>
  </si>
  <si>
    <t xml:space="preserve">Chartreuse verde </t>
  </si>
  <si>
    <t>Cinzano rosso</t>
  </si>
  <si>
    <t>Controy</t>
  </si>
  <si>
    <t>Dolci licor de carajillo</t>
  </si>
  <si>
    <t>Doubonnet</t>
  </si>
  <si>
    <t>Fernet branca</t>
  </si>
  <si>
    <t>Fernet cazanove</t>
  </si>
  <si>
    <t>Fernet Dolci</t>
  </si>
  <si>
    <t xml:space="preserve">Flamingo crema de cacao blanca </t>
  </si>
  <si>
    <t>Frangelico</t>
  </si>
  <si>
    <t>Isla controy</t>
  </si>
  <si>
    <t>Jagermeister</t>
  </si>
  <si>
    <t>Jerez 3 coronas</t>
  </si>
  <si>
    <t>Kahlua Licor de café</t>
  </si>
  <si>
    <t>Licor 43</t>
  </si>
  <si>
    <t>Licor de manzana dolci</t>
  </si>
  <si>
    <t>Licor Marraschino Pallini</t>
  </si>
  <si>
    <t>Licor ST Germain</t>
  </si>
  <si>
    <t>Lillet blanc</t>
  </si>
  <si>
    <t>Martini bianco</t>
  </si>
  <si>
    <t>Martini extra dry</t>
  </si>
  <si>
    <t xml:space="preserve">Oporto Ferreira tawny </t>
  </si>
  <si>
    <t>Sisi Licor de hierbas</t>
  </si>
  <si>
    <t>Tio pepe</t>
  </si>
  <si>
    <t>GIN</t>
  </si>
  <si>
    <t>Beefeater</t>
  </si>
  <si>
    <t xml:space="preserve">Beefeater </t>
  </si>
  <si>
    <t>Bombay saphire</t>
  </si>
  <si>
    <t>Coldstream</t>
  </si>
  <si>
    <t xml:space="preserve">Gibsons </t>
  </si>
  <si>
    <t>Tanqueray flor de sevilla</t>
  </si>
  <si>
    <t>Tanqueray london dry</t>
  </si>
  <si>
    <t>Tanqueray rangpur</t>
  </si>
  <si>
    <t>MEZCAL</t>
  </si>
  <si>
    <t>400 Conejos</t>
  </si>
  <si>
    <t>Alacran cristal</t>
  </si>
  <si>
    <t>Burrito fiestero</t>
  </si>
  <si>
    <t>Cuco abocado con pigmento negro</t>
  </si>
  <si>
    <t>Cuco salmiana</t>
  </si>
  <si>
    <t>Fandango blanco</t>
  </si>
  <si>
    <t>Garfias salmiana</t>
  </si>
  <si>
    <t>Jaral</t>
  </si>
  <si>
    <t>Jurame salmiana</t>
  </si>
  <si>
    <t>Laguna seca numero 20</t>
  </si>
  <si>
    <t>Laguna seca salmiana</t>
  </si>
  <si>
    <t>Montelobos espadin</t>
  </si>
  <si>
    <t>Numero 20</t>
  </si>
  <si>
    <t>Ojo de tigre</t>
  </si>
  <si>
    <t>Peñasco  Salmiana</t>
  </si>
  <si>
    <t>Real de magueyes añejo</t>
  </si>
  <si>
    <t>Real de magueyes blanco</t>
  </si>
  <si>
    <t>Santa muerte</t>
  </si>
  <si>
    <t>RON</t>
  </si>
  <si>
    <t>Abuelo 7 años</t>
  </si>
  <si>
    <t>Appleton blanco</t>
  </si>
  <si>
    <t>Appleton dorado</t>
  </si>
  <si>
    <t>Appleton estate</t>
  </si>
  <si>
    <t>Bacardi 8 años</t>
  </si>
  <si>
    <t>Bacardi añejo</t>
  </si>
  <si>
    <t>Bacardi blanco</t>
  </si>
  <si>
    <t xml:space="preserve">Bacardi blanco </t>
  </si>
  <si>
    <t>Bacardi solera</t>
  </si>
  <si>
    <t>Botran 12 años</t>
  </si>
  <si>
    <t>Captain morgan</t>
  </si>
  <si>
    <t>Flor de caña 4 extra dry</t>
  </si>
  <si>
    <t>Flor de caña 5 años</t>
  </si>
  <si>
    <t>Havana club 3 años</t>
  </si>
  <si>
    <t>Havana club 7 años</t>
  </si>
  <si>
    <t>Havana club especial</t>
  </si>
  <si>
    <t>Matusalem clasico</t>
  </si>
  <si>
    <t>Matusalem gran reserva 15 años</t>
  </si>
  <si>
    <t xml:space="preserve">Matusalem platino </t>
  </si>
  <si>
    <t>potosi añejo</t>
  </si>
  <si>
    <t xml:space="preserve">Potosi blanco </t>
  </si>
  <si>
    <t>Potosi extra añejo</t>
  </si>
  <si>
    <t>Zacapa 23 años</t>
  </si>
  <si>
    <t>TEQUILA</t>
  </si>
  <si>
    <t>1800 cristalino</t>
  </si>
  <si>
    <t xml:space="preserve">1800 añejo </t>
  </si>
  <si>
    <t>1800 Reposado</t>
  </si>
  <si>
    <t>7 Leguas blanco</t>
  </si>
  <si>
    <t>7 Leguas reposado</t>
  </si>
  <si>
    <t>Cazadores reposado</t>
  </si>
  <si>
    <t>Cenote reposado</t>
  </si>
  <si>
    <t>Centenario añejo</t>
  </si>
  <si>
    <t xml:space="preserve">Centenario plata </t>
  </si>
  <si>
    <t>Centenario reposado</t>
  </si>
  <si>
    <t xml:space="preserve">Centenario reposado </t>
  </si>
  <si>
    <t>Codorniz blanco</t>
  </si>
  <si>
    <t>Cuervo especial reposado</t>
  </si>
  <si>
    <t>Don julio 70</t>
  </si>
  <si>
    <t>Don julio añejo</t>
  </si>
  <si>
    <t>Don julio blanco</t>
  </si>
  <si>
    <t>Don julio reposado</t>
  </si>
  <si>
    <t>Don julio Rosado</t>
  </si>
  <si>
    <t>UNICO</t>
  </si>
  <si>
    <t>Herradura antiguo reposado</t>
  </si>
  <si>
    <t xml:space="preserve">Herradura antiguo reposado </t>
  </si>
  <si>
    <t>Herradura blanco</t>
  </si>
  <si>
    <t xml:space="preserve">Herradura blanco </t>
  </si>
  <si>
    <t>Herradura reposado</t>
  </si>
  <si>
    <t>Hornitos reposado</t>
  </si>
  <si>
    <t xml:space="preserve">IVG </t>
  </si>
  <si>
    <t>Jimador reposado</t>
  </si>
  <si>
    <t xml:space="preserve">Maestro dobel diamante </t>
  </si>
  <si>
    <t>Orendain blanco</t>
  </si>
  <si>
    <t>Rio seco Destilado de agave</t>
  </si>
  <si>
    <t>Tapatio reposado</t>
  </si>
  <si>
    <t>Tizoc</t>
  </si>
  <si>
    <t>Tradicional plata</t>
  </si>
  <si>
    <t>Tradicional reposado</t>
  </si>
  <si>
    <t xml:space="preserve">Tradicional reposado </t>
  </si>
  <si>
    <t xml:space="preserve">Tradicional plata </t>
  </si>
  <si>
    <t>VODKA</t>
  </si>
  <si>
    <t>Absolut azul</t>
  </si>
  <si>
    <t>Absolut citron</t>
  </si>
  <si>
    <t>Gey goose</t>
  </si>
  <si>
    <t>Smirnoff</t>
  </si>
  <si>
    <t>Smirnoff tamarindo</t>
  </si>
  <si>
    <t>Stolichnaya</t>
  </si>
  <si>
    <t>Tanqueray Sterling</t>
  </si>
  <si>
    <t>Wiborowa</t>
  </si>
  <si>
    <t>WHISKY</t>
  </si>
  <si>
    <t>Black &amp; white</t>
  </si>
  <si>
    <t>Buchanans 12 años</t>
  </si>
  <si>
    <t>Buchanans 18 años</t>
  </si>
  <si>
    <t>Buchanans twoo souls</t>
  </si>
  <si>
    <t>Bushmils Black rush</t>
  </si>
  <si>
    <t>Chivas 12 años</t>
  </si>
  <si>
    <t>Glenfiddich 12 años</t>
  </si>
  <si>
    <t>Golden Glen</t>
  </si>
  <si>
    <t>J &amp; B</t>
  </si>
  <si>
    <t>Jameson</t>
  </si>
  <si>
    <t>Jhonnie walker black label</t>
  </si>
  <si>
    <t xml:space="preserve">Jim beam </t>
  </si>
  <si>
    <t>Johnnie walker Red label</t>
  </si>
  <si>
    <t>Old parr 12 años</t>
  </si>
  <si>
    <t xml:space="preserve">black label </t>
  </si>
  <si>
    <t>VINOS</t>
  </si>
  <si>
    <t>Beronia Crianza</t>
  </si>
  <si>
    <t>Capetta Asti espumoso</t>
  </si>
  <si>
    <t>Casillero del diablo chardonnay</t>
  </si>
  <si>
    <t>Finca las moras sauvignon blanc</t>
  </si>
  <si>
    <t>Gallo Family white zinfandel</t>
  </si>
  <si>
    <t>Gran hacienda Chardonnay</t>
  </si>
  <si>
    <t>Kirkland malbec</t>
  </si>
  <si>
    <t>La cacciatora brut</t>
  </si>
  <si>
    <t>La capra Merlot</t>
  </si>
  <si>
    <t>LA Cetto cabernet sauvignon</t>
  </si>
  <si>
    <t>LA Cetto Nebbiolo</t>
  </si>
  <si>
    <t>Marques de caceres crianza</t>
  </si>
  <si>
    <t>Márques del Riscal rioja</t>
  </si>
  <si>
    <t>NOI</t>
  </si>
  <si>
    <t>Opera prima brut</t>
  </si>
  <si>
    <t xml:space="preserve">Peromato tempranillo </t>
  </si>
  <si>
    <t>Pozo de luna syrah</t>
  </si>
  <si>
    <t>Prospero</t>
  </si>
  <si>
    <t>Protos crianza</t>
  </si>
  <si>
    <t>Protos roble</t>
  </si>
  <si>
    <t xml:space="preserve">protos roble </t>
  </si>
  <si>
    <t>Reservado cavernet sauvignon</t>
  </si>
  <si>
    <t>Terraza de los andes</t>
  </si>
  <si>
    <t>Terrazas malbec</t>
  </si>
  <si>
    <t>Valgame dios Crianza</t>
  </si>
  <si>
    <t>XA Tinto</t>
  </si>
  <si>
    <t>V.E. CINZANO PRO SPRITZ</t>
  </si>
  <si>
    <t>Vinos</t>
  </si>
  <si>
    <t>Sangrita Viuida de sanchez</t>
  </si>
  <si>
    <t>America</t>
  </si>
  <si>
    <t>Jarabe natural Madrileña</t>
  </si>
  <si>
    <t>REFRESCOS</t>
  </si>
  <si>
    <t>Fresca</t>
  </si>
  <si>
    <t>Lourdes</t>
  </si>
  <si>
    <t xml:space="preserve">Flor de caña 7 años </t>
  </si>
  <si>
    <t>CERVEZA</t>
  </si>
  <si>
    <t>Bohemia clara vidrio</t>
  </si>
  <si>
    <t>12/355 ml</t>
  </si>
  <si>
    <t>Bohemia oscura vidrio</t>
  </si>
  <si>
    <t>24/355 ml</t>
  </si>
  <si>
    <t>Xx lager vidrio</t>
  </si>
  <si>
    <t>20/325 ml</t>
  </si>
  <si>
    <t>Xx ambar vidrio</t>
  </si>
  <si>
    <t>Tecate light vidrio</t>
  </si>
  <si>
    <t>Indio vidrio</t>
  </si>
  <si>
    <t>24/200 ml</t>
  </si>
  <si>
    <t>Heineken vidrio</t>
  </si>
  <si>
    <t>Amstel ultra vidrio</t>
  </si>
  <si>
    <t>Corona</t>
  </si>
  <si>
    <t>Victoria</t>
  </si>
  <si>
    <t>Modelo Especial</t>
  </si>
  <si>
    <t>Negra modelo</t>
  </si>
  <si>
    <t>Stella Artois</t>
  </si>
  <si>
    <t>24/330ml</t>
  </si>
  <si>
    <t>Agua mineral lourdes</t>
  </si>
  <si>
    <t>Coca cola vidrio</t>
  </si>
  <si>
    <t>Coca cola light vidrio</t>
  </si>
  <si>
    <t>Agua quina Schweppes vidrio</t>
  </si>
  <si>
    <t>24/296 ml</t>
  </si>
  <si>
    <t>DE</t>
  </si>
  <si>
    <t>PEÑAFIEL</t>
  </si>
  <si>
    <t>Clamato</t>
  </si>
  <si>
    <t>8/1.89 lt</t>
  </si>
  <si>
    <t>ABARROTES</t>
  </si>
  <si>
    <t>980 ml</t>
  </si>
  <si>
    <t>Jugo maggi</t>
  </si>
  <si>
    <t>800 ml</t>
  </si>
  <si>
    <t>Costco</t>
  </si>
  <si>
    <t>Vasos Rojos</t>
  </si>
  <si>
    <t>240 pz</t>
  </si>
  <si>
    <t>Servilletas</t>
  </si>
  <si>
    <t>4/200 pz</t>
  </si>
  <si>
    <t>kg</t>
  </si>
  <si>
    <t>Naranja</t>
  </si>
  <si>
    <t>NOR POL</t>
  </si>
  <si>
    <t>Hielo gourmet</t>
  </si>
  <si>
    <t>5 kg</t>
  </si>
  <si>
    <t>BAR COTILLON</t>
  </si>
  <si>
    <t xml:space="preserve">7 LEGUAS BLANCO </t>
  </si>
  <si>
    <t xml:space="preserve">7 LEGUAS REPOSADO </t>
  </si>
  <si>
    <t>CASA DRAGONES AÑEJO</t>
  </si>
  <si>
    <t>CASA DRAGONES BLANCO</t>
  </si>
  <si>
    <t>CASA DRAGONES JOVEN</t>
  </si>
  <si>
    <t>CLASE AZUL REPOSADO</t>
  </si>
  <si>
    <t>1800 CRISTALINO</t>
  </si>
  <si>
    <t>1800 REPOSADO</t>
  </si>
  <si>
    <t>1800 AÑEJO</t>
  </si>
  <si>
    <t xml:space="preserve">CENTENARIO PLATA </t>
  </si>
  <si>
    <t>CENTENARIO REPOSADO</t>
  </si>
  <si>
    <t>CUERVO RVA DE LA FAMILIA AÑEJO</t>
  </si>
  <si>
    <t>TRADICIONAL REPOSADO</t>
  </si>
  <si>
    <t>TRADICIONAL PLATA</t>
  </si>
  <si>
    <t>TRADICIONAL CRISTALINO</t>
  </si>
  <si>
    <t>DON JULIO 1942</t>
  </si>
  <si>
    <t>DON JULIO 70</t>
  </si>
  <si>
    <t xml:space="preserve">DON JULIO BLANCO </t>
  </si>
  <si>
    <t>DON JULIO REPOSADO</t>
  </si>
  <si>
    <t xml:space="preserve">DON RAMON PLATA </t>
  </si>
  <si>
    <t>ESPOLON BLANCO</t>
  </si>
  <si>
    <t>HERRADURA ANTIGUO REPOSADO</t>
  </si>
  <si>
    <t>HERADURA AÑEJO</t>
  </si>
  <si>
    <t>HERADURA BLANCO</t>
  </si>
  <si>
    <t>HERRADURA PLATA</t>
  </si>
  <si>
    <t>HERRADURA REPOSADO</t>
  </si>
  <si>
    <t xml:space="preserve">HERRADURA ULTRA </t>
  </si>
  <si>
    <t xml:space="preserve">DOBEL DIAMANTE </t>
  </si>
  <si>
    <t>PATRON SILVER</t>
  </si>
  <si>
    <t>PATRON AÑEJO</t>
  </si>
  <si>
    <t>SAUZA 3 GENERACIONES AÑEJO</t>
  </si>
  <si>
    <t>SAUZA 3 GENERACIONES PLATA</t>
  </si>
  <si>
    <t>SAUZA 3 GENERACIONES REPOSADO</t>
  </si>
  <si>
    <t>SAUZA 3 GENERACIONES CRISTALINO</t>
  </si>
  <si>
    <t>400 CONEJOS JOVEN</t>
  </si>
  <si>
    <t>AMARAS JOVEN ESPADIN</t>
  </si>
  <si>
    <t>ESTACION IPIÑA BLANCO</t>
  </si>
  <si>
    <t>JURAME JOVEN</t>
  </si>
  <si>
    <t>LAGUNA SECA BLANCO</t>
  </si>
  <si>
    <t>LOS DANZANTES AÑEJO</t>
  </si>
  <si>
    <t>LOS DANZANTES JOVEN</t>
  </si>
  <si>
    <t>LOS DANZANTES REPOSADO</t>
  </si>
  <si>
    <t>MONTELOBOS ESPADIN</t>
  </si>
  <si>
    <t>MONTELOBOS PECHUGA</t>
  </si>
  <si>
    <t>MONTELOBOS TOBALA</t>
  </si>
  <si>
    <t>OJO DE TIGRE JOVEN</t>
  </si>
  <si>
    <t>UNION UNO</t>
  </si>
  <si>
    <t>ZIGNUM SILVER</t>
  </si>
  <si>
    <t>PATATUS</t>
  </si>
  <si>
    <t>CUCO SALMIANA</t>
  </si>
  <si>
    <t>CUCO ABOCADO</t>
  </si>
  <si>
    <t>WHISKY BLEND</t>
  </si>
  <si>
    <t>BUCHANANS 12</t>
  </si>
  <si>
    <t>BUCHANANS 18</t>
  </si>
  <si>
    <t xml:space="preserve">CHIVAS 12 </t>
  </si>
  <si>
    <t>CHIVAS 18</t>
  </si>
  <si>
    <t>J&amp;B</t>
  </si>
  <si>
    <t>JOHNNIE WALKER BLUE LABEL</t>
  </si>
  <si>
    <t>JOHNNIE WALKER RED LABEL</t>
  </si>
  <si>
    <t xml:space="preserve">JOHNNIE WALKER GOLD LABEL </t>
  </si>
  <si>
    <t>JOHNNIE WALKER BLACK LABEL</t>
  </si>
  <si>
    <t>JOHNNIE WALKER GREEN LABEL</t>
  </si>
  <si>
    <t>JOHNNIE WALKER DOUBLE BLACK</t>
  </si>
  <si>
    <t xml:space="preserve">WHISKY SINGLE MALT </t>
  </si>
  <si>
    <t xml:space="preserve">GLENFIDDICH 12 </t>
  </si>
  <si>
    <t>GLENFIDDICH 18</t>
  </si>
  <si>
    <t>THE GLENLIVET 12</t>
  </si>
  <si>
    <t>THE MACALLAN 12 DOUBLE CASK</t>
  </si>
  <si>
    <t>THE MACALLAN 18 DOUBLE CASK</t>
  </si>
  <si>
    <t>SINGLETON 12 YEARS OF DUFFTOWN</t>
  </si>
  <si>
    <t xml:space="preserve">WHISKY AMERICANO </t>
  </si>
  <si>
    <t>BULLEIT BOURBON</t>
  </si>
  <si>
    <t>GENTLEMAN JACK</t>
  </si>
  <si>
    <t>JACK DANIELS</t>
  </si>
  <si>
    <t>JACK DANIELS HONEY</t>
  </si>
  <si>
    <t>MAKERS MARK</t>
  </si>
  <si>
    <t xml:space="preserve">BOURBON WILD TURKEY </t>
  </si>
  <si>
    <t>BOURBON WILD TURKEY RYE</t>
  </si>
  <si>
    <t>JIM BEAM WHITE</t>
  </si>
  <si>
    <t>WHISKY IRLANDES</t>
  </si>
  <si>
    <t>JOHN JAMESON</t>
  </si>
  <si>
    <t>BLACK RUSH MUSHMILS</t>
  </si>
  <si>
    <t>BUSHMILS MALT 10</t>
  </si>
  <si>
    <t>WHISKY JAPONES</t>
  </si>
  <si>
    <t>SUNTORY TOKI</t>
  </si>
  <si>
    <t>APPLETON ESTATE</t>
  </si>
  <si>
    <t>BACARDI AÑEJO</t>
  </si>
  <si>
    <t>BACARDI BLANCO</t>
  </si>
  <si>
    <t>BACARDI ORO</t>
  </si>
  <si>
    <t>BACARDI SOLERA</t>
  </si>
  <si>
    <t>CAPTAIN MORGAN SPICY</t>
  </si>
  <si>
    <t>FLOR DE CAÑA 4 EXTRA DRY</t>
  </si>
  <si>
    <t>FLOR DE CAÑA 7</t>
  </si>
  <si>
    <t xml:space="preserve">HAVANA AÑEJO ESPECIAL </t>
  </si>
  <si>
    <t>HAVANA CLU 3 AÑOS</t>
  </si>
  <si>
    <t>HAVANA CLUB 7</t>
  </si>
  <si>
    <t xml:space="preserve">KRAKEN </t>
  </si>
  <si>
    <t>MATUSALEM 15</t>
  </si>
  <si>
    <t>MATUSALEM 18</t>
  </si>
  <si>
    <t>MATUSALEM CLASICO</t>
  </si>
  <si>
    <t xml:space="preserve">MATUSALEM PLATINO </t>
  </si>
  <si>
    <t>POTOSI AÑEJO</t>
  </si>
  <si>
    <t xml:space="preserve">POTOSI BLANCO </t>
  </si>
  <si>
    <t>POTOSI EXTRA AÑEJO</t>
  </si>
  <si>
    <t>SAILOR JERRY</t>
  </si>
  <si>
    <t>ZACAPA 23</t>
  </si>
  <si>
    <t xml:space="preserve">ZACAPA AMBAR 12 </t>
  </si>
  <si>
    <t>CACHAZA</t>
  </si>
  <si>
    <t>CACHACA PITU</t>
  </si>
  <si>
    <t>PISCO</t>
  </si>
  <si>
    <t>PISCO CUATRO GALLOS QUEBRANTA</t>
  </si>
  <si>
    <t>CALVADOS</t>
  </si>
  <si>
    <t xml:space="preserve">CALVADOS DE LACHENAJE </t>
  </si>
  <si>
    <t>BACANORA</t>
  </si>
  <si>
    <t>BACANORA AGUAMIEL</t>
  </si>
  <si>
    <t>BEEFEATER</t>
  </si>
  <si>
    <t>BOMBAY SAPHIRE</t>
  </si>
  <si>
    <t>DIEGA</t>
  </si>
  <si>
    <t>DUELLUM CLASICA</t>
  </si>
  <si>
    <t>GIBSONS</t>
  </si>
  <si>
    <t>HENDRICKS</t>
  </si>
  <si>
    <t>MONKEY 47</t>
  </si>
  <si>
    <t>PUERTO DE INDIAS STRAWNERRI</t>
  </si>
  <si>
    <t>TANQUERAY</t>
  </si>
  <si>
    <t>TANQUERAY FLOR DE SEVILLA</t>
  </si>
  <si>
    <t>TANQUERAY TEN</t>
  </si>
  <si>
    <t>THE LONDON 1</t>
  </si>
  <si>
    <t>WHITLEY NEIL BLOOD ORANGE</t>
  </si>
  <si>
    <t>WHITLEY NEIL ORIGINAL DRY GIN</t>
  </si>
  <si>
    <t xml:space="preserve">CONDESA GIN CLASICA </t>
  </si>
  <si>
    <t>CONDESA GIN XOCONOSTLE Y AZAHAR</t>
  </si>
  <si>
    <t>GINSTONE</t>
  </si>
  <si>
    <t>GALENICO</t>
  </si>
  <si>
    <t>ABSOLUT AZUL</t>
  </si>
  <si>
    <t>ABSOLUT CITRON</t>
  </si>
  <si>
    <t>ERISTOFF</t>
  </si>
  <si>
    <t>GREY GOOSE</t>
  </si>
  <si>
    <t>KETEL ONE</t>
  </si>
  <si>
    <t>SMIRNOFF</t>
  </si>
  <si>
    <t>SMIRNOFF TAMARINDO</t>
  </si>
  <si>
    <t xml:space="preserve">STOLICHNAYA </t>
  </si>
  <si>
    <t>ZUBROWKA</t>
  </si>
  <si>
    <t xml:space="preserve">CARDENAL MENDOZA </t>
  </si>
  <si>
    <t xml:space="preserve">GRAN DUQUE DE ALBA </t>
  </si>
  <si>
    <t>TORRES 10</t>
  </si>
  <si>
    <t>TORRES 15</t>
  </si>
  <si>
    <t>TORRES 10 WINTER FRUITS</t>
  </si>
  <si>
    <t xml:space="preserve">TERRY CENTENARIO </t>
  </si>
  <si>
    <t>HENNESSY V.S.</t>
  </si>
  <si>
    <t>HENNESSY V.S.O.P.</t>
  </si>
  <si>
    <t>REMY MARTIN V.S.O.P.</t>
  </si>
  <si>
    <t>APERITIVOS</t>
  </si>
  <si>
    <t xml:space="preserve">ABSINTH VERDE </t>
  </si>
  <si>
    <t>AMARO AVERNA</t>
  </si>
  <si>
    <t>APERITIVO PEYCHAUD S</t>
  </si>
  <si>
    <t>APEROL</t>
  </si>
  <si>
    <t>CAMPARI</t>
  </si>
  <si>
    <t xml:space="preserve">CARPANO ANTICA FORMULA </t>
  </si>
  <si>
    <t>CARPANO CLASICO ROSSO</t>
  </si>
  <si>
    <t xml:space="preserve">CARPANO DRY BLANCO </t>
  </si>
  <si>
    <t>CYNAR</t>
  </si>
  <si>
    <t>FERNET BRANCA</t>
  </si>
  <si>
    <t xml:space="preserve">LILLET BLANC </t>
  </si>
  <si>
    <t xml:space="preserve">MARTINI BIANCO DULCE </t>
  </si>
  <si>
    <t xml:space="preserve">PUNT E MES </t>
  </si>
  <si>
    <t>AMARO MONTENEGRO</t>
  </si>
  <si>
    <t>BITTER</t>
  </si>
  <si>
    <t>ANGOSTURA AROMATICO</t>
  </si>
  <si>
    <t>ANGOSTURA COCOA</t>
  </si>
  <si>
    <t>ANGOSTURA ORANGE</t>
  </si>
  <si>
    <t>AMARGO PEYCHAUD</t>
  </si>
  <si>
    <t>DIGESTIVOS</t>
  </si>
  <si>
    <t>AMARETTO DI SARONNO</t>
  </si>
  <si>
    <t>ANCHO REYES VERDE</t>
  </si>
  <si>
    <t>ANCHO REYES ROJO</t>
  </si>
  <si>
    <t>BAILEYS</t>
  </si>
  <si>
    <t>CHAMBORD</t>
  </si>
  <si>
    <t>CHARTREUSE AMARILLO</t>
  </si>
  <si>
    <t>CHARTREUSE VERDE</t>
  </si>
  <si>
    <t xml:space="preserve">CHINCHON DULCE </t>
  </si>
  <si>
    <t>CHINCHON SECO</t>
  </si>
  <si>
    <t>COINTREAU</t>
  </si>
  <si>
    <t>DRAMBUIE</t>
  </si>
  <si>
    <t>FLAMINGO CURACAO AZUL</t>
  </si>
  <si>
    <t xml:space="preserve">FLAMINGO DE CEREZA </t>
  </si>
  <si>
    <t xml:space="preserve">FLAMINGO DE MENTA VERDE </t>
  </si>
  <si>
    <t>FLAMINGO DE PLATANO</t>
  </si>
  <si>
    <t>FLAMINGO CACAO OSCURA</t>
  </si>
  <si>
    <t>FLAMINGO CACAO BLANCA</t>
  </si>
  <si>
    <t>FLAMINGO DURAZNO</t>
  </si>
  <si>
    <t>FLAMINGO FRESA</t>
  </si>
  <si>
    <t xml:space="preserve">FRANGELICO </t>
  </si>
  <si>
    <t>GALIANO</t>
  </si>
  <si>
    <t>GIFFARD VIOLET</t>
  </si>
  <si>
    <t>GRAND MARNIER ROJO</t>
  </si>
  <si>
    <t>GRAPPA PIAVE</t>
  </si>
  <si>
    <t>HPNOTIQ</t>
  </si>
  <si>
    <t>JAGERMEISTER</t>
  </si>
  <si>
    <t>KAHLUA</t>
  </si>
  <si>
    <t>KALANI</t>
  </si>
  <si>
    <t>LICOR 43</t>
  </si>
  <si>
    <t>LIMONCELLO CARAVELLA</t>
  </si>
  <si>
    <t>MARRASCHINO PALLINI</t>
  </si>
  <si>
    <t>PACHARAN BASARANA</t>
  </si>
  <si>
    <t>PERNOD</t>
  </si>
  <si>
    <t>SAMBUCA VACCARI BIANCO</t>
  </si>
  <si>
    <t>SAMBUCA VACCARI NERO</t>
  </si>
  <si>
    <t>SISCA CASSIS</t>
  </si>
  <si>
    <t>ST. GERMAIN</t>
  </si>
  <si>
    <t>STREGA</t>
  </si>
  <si>
    <t>MARRASCHINO LUXARDO</t>
  </si>
  <si>
    <t>JEREZ 3 CORONAS VIDRIO</t>
  </si>
  <si>
    <t>JEREZ TIO PEPE</t>
  </si>
  <si>
    <t>OPORTO FERREIRA TAWNY</t>
  </si>
  <si>
    <t>V.B. CASA MADERO 2V</t>
  </si>
  <si>
    <t>V.B. CASA MADERO CHARDONNAY</t>
  </si>
  <si>
    <t>V.P. CASA MADERO COSECHA TARDIA</t>
  </si>
  <si>
    <t>V.R. CASA MADERO V ROSADO</t>
  </si>
  <si>
    <t>V.R. CASA MAGONI ROSE</t>
  </si>
  <si>
    <t>V.R. GROUND HILL ROSE WHITE SINFANDEL</t>
  </si>
  <si>
    <t>V.T CASA MADERO CABERNET SAUVIGNON</t>
  </si>
  <si>
    <t>V.T. BERONIA CRIANZA</t>
  </si>
  <si>
    <t>V.T. CASA MADERO 3V</t>
  </si>
  <si>
    <t>V.T. CASA MADERO MALBEC</t>
  </si>
  <si>
    <t>V.T. CASA MADERO MERLOT</t>
  </si>
  <si>
    <t>V.T. CASA MAGONI NEBBIOLO</t>
  </si>
  <si>
    <t>V.T. JUGUETTE CABERNET SHIRAZ</t>
  </si>
  <si>
    <t>V.T. LABERINTO NEBBIOLO</t>
  </si>
  <si>
    <t>V.T. PROTOS CRIANZA</t>
  </si>
  <si>
    <t xml:space="preserve">V.T. PROTOS ROBLE </t>
  </si>
  <si>
    <t>VINO BLANCO LANCERS ROSE FREE</t>
  </si>
  <si>
    <t>VINO TINTO CALIFORNIA</t>
  </si>
  <si>
    <t>CERVEZAS</t>
  </si>
  <si>
    <t>Heineken 00 Vidrio</t>
  </si>
  <si>
    <t>20/200 ml</t>
  </si>
  <si>
    <t>24/235 ml</t>
  </si>
  <si>
    <t>Coca cola zero vidrio</t>
  </si>
  <si>
    <t>Coca cola lata</t>
  </si>
  <si>
    <t>Coca light lata</t>
  </si>
  <si>
    <t>Coca zero lata</t>
  </si>
  <si>
    <t>Sprite</t>
  </si>
  <si>
    <t>Sprite zero</t>
  </si>
  <si>
    <t>Sidral mundet</t>
  </si>
  <si>
    <t xml:space="preserve">PRODUCTOS </t>
  </si>
  <si>
    <t>Agua mineral de sifon peñafiel</t>
  </si>
  <si>
    <t>8/1.75 lt</t>
  </si>
  <si>
    <t xml:space="preserve">Miel de agave Kirkland </t>
  </si>
  <si>
    <t>2/1.02 kg</t>
  </si>
  <si>
    <t>Azucar mascabado</t>
  </si>
  <si>
    <t>1 kg</t>
  </si>
  <si>
    <t>Aceitunas sin hueso</t>
  </si>
  <si>
    <t>953 gr</t>
  </si>
  <si>
    <t>Azucar refinada</t>
  </si>
  <si>
    <t>Café en grano</t>
  </si>
  <si>
    <t xml:space="preserve">Cebollitas perla </t>
  </si>
  <si>
    <t>frasco</t>
  </si>
  <si>
    <t xml:space="preserve">Crema de coco calahua </t>
  </si>
  <si>
    <t>1 lt</t>
  </si>
  <si>
    <t>Jugo de arandano ocean spray</t>
  </si>
  <si>
    <t>Jugo de manzana jumex</t>
  </si>
  <si>
    <t>Jugo de tomate jumex</t>
  </si>
  <si>
    <t>Leche clavel</t>
  </si>
  <si>
    <t>Leche de almendra</t>
  </si>
  <si>
    <t>Leche deslactosada Lala</t>
  </si>
  <si>
    <t>Leche entera Lala premium</t>
  </si>
  <si>
    <t>Leche light Lala</t>
  </si>
  <si>
    <t>Miel de abeja carlota</t>
  </si>
  <si>
    <t>1050 gr</t>
  </si>
  <si>
    <t>Sal fina Palomitos</t>
  </si>
  <si>
    <t>salsa inglesa</t>
  </si>
  <si>
    <t>Salsa tabasco chica</t>
  </si>
  <si>
    <t>60 ML</t>
  </si>
  <si>
    <t>Salsa tabasco grande</t>
  </si>
  <si>
    <t>355 ML</t>
  </si>
  <si>
    <t>Salsa valentina</t>
  </si>
  <si>
    <t>Splenda</t>
  </si>
  <si>
    <t>700/1 gr</t>
  </si>
  <si>
    <t>Tajin grande</t>
  </si>
  <si>
    <t>400 GR</t>
  </si>
  <si>
    <t>Popote estuchado biodegradable transparente</t>
  </si>
  <si>
    <t>2000 pz</t>
  </si>
  <si>
    <t>FRUTAS</t>
  </si>
  <si>
    <t xml:space="preserve">Almendras fileteadas </t>
  </si>
  <si>
    <t>Anis estrella</t>
  </si>
  <si>
    <t>Apio</t>
  </si>
  <si>
    <t>MANOJO</t>
  </si>
  <si>
    <t>Canela entera</t>
  </si>
  <si>
    <t>Canela molida</t>
  </si>
  <si>
    <t>Cardamomo</t>
  </si>
  <si>
    <t>Cereza natural de temporada</t>
  </si>
  <si>
    <t>Clavo de olor</t>
  </si>
  <si>
    <t>Cocoa en polvo</t>
  </si>
  <si>
    <t>Durazno</t>
  </si>
  <si>
    <t>Frambuesa</t>
  </si>
  <si>
    <t>170 gr</t>
  </si>
  <si>
    <t>Fresa selecta</t>
  </si>
  <si>
    <t>450 gr</t>
  </si>
  <si>
    <t>Granada de temporada</t>
  </si>
  <si>
    <t>Hierbabuena</t>
  </si>
  <si>
    <t>Manojo</t>
  </si>
  <si>
    <t>Jamaica</t>
  </si>
  <si>
    <t>Jengibre</t>
  </si>
  <si>
    <t>Limon eureka</t>
  </si>
  <si>
    <t>Limon sin semilla</t>
  </si>
  <si>
    <t>Manzana verde</t>
  </si>
  <si>
    <t xml:space="preserve">Menta </t>
  </si>
  <si>
    <t>Nuez moscada</t>
  </si>
  <si>
    <t>Pepino</t>
  </si>
  <si>
    <t>Pimienta negra entera</t>
  </si>
  <si>
    <t>Piña miel</t>
  </si>
  <si>
    <t>Romero</t>
  </si>
  <si>
    <t>manojo</t>
  </si>
  <si>
    <t>Semilla de cilantro</t>
  </si>
  <si>
    <t>Toronja</t>
  </si>
  <si>
    <t>Zarzamora</t>
  </si>
  <si>
    <t>Chile jalapeño rojo</t>
  </si>
  <si>
    <t xml:space="preserve">Chile serrano rojo </t>
  </si>
  <si>
    <t xml:space="preserve">Zanahoria </t>
  </si>
  <si>
    <t>Huevo san juan</t>
  </si>
  <si>
    <t>Tomillo</t>
  </si>
  <si>
    <t>Dulce Huasteca</t>
  </si>
  <si>
    <t>Pulpa de Maracuya</t>
  </si>
  <si>
    <t>1 KG</t>
  </si>
  <si>
    <t>Dulceria Alegria</t>
  </si>
  <si>
    <t>Crema para batir nestle 35 % grasa</t>
  </si>
  <si>
    <t>lt</t>
  </si>
  <si>
    <t>Pealpan</t>
  </si>
  <si>
    <t>Polvo comestible dorado</t>
  </si>
  <si>
    <t>20 gr</t>
  </si>
  <si>
    <t>Cargas de NO2 para sifon C/10 pz</t>
  </si>
  <si>
    <t>pz</t>
  </si>
  <si>
    <t>Deiman</t>
  </si>
  <si>
    <t>Goma xantana</t>
  </si>
  <si>
    <t>80 gr</t>
  </si>
  <si>
    <t>Acido citrico</t>
  </si>
  <si>
    <t>100 gr</t>
  </si>
  <si>
    <t>Agar agar</t>
  </si>
  <si>
    <t>75 gr</t>
  </si>
  <si>
    <t>Pectina</t>
  </si>
  <si>
    <t>70 gr</t>
  </si>
  <si>
    <t>Grenetina</t>
  </si>
  <si>
    <t>300 gr</t>
  </si>
  <si>
    <t>TRASPASO DE ALMACENES</t>
  </si>
  <si>
    <t>FECHA</t>
  </si>
  <si>
    <t>FOLIO</t>
  </si>
  <si>
    <t>PRESENTACION</t>
  </si>
  <si>
    <t>SOLICITA</t>
  </si>
  <si>
    <t>ENTREGA</t>
  </si>
  <si>
    <t>FIRMA</t>
  </si>
  <si>
    <t>Don julio rosado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</si>
</sst>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[$$-540A]#,##0.00"/>
    <numFmt numFmtId="166" formatCode="d\.m"/>
  </numFmts>
  <fonts count="13">
    <font>
      <sz val="11"/>
      <color theme="1"/>
      <name val="Calibri"/>
      <scheme val="minor"/>
    </font>
    <font>
      <b/>
      <sz val="11"/>
      <color rgb="FFFFFF00"/>
      <name val="Calibri"/>
    </font>
    <font>
      <sz val="11"/>
      <name val="Calibri"/>
    </font>
    <font>
      <sz val="11"/>
      <color theme="1"/>
      <name val="Calibri"/>
    </font>
    <font>
      <b/>
      <sz val="11"/>
      <color theme="1"/>
      <name val="Calibri"/>
    </font>
    <font>
      <sz val="10"/>
      <color theme="1"/>
      <name val="Calibri"/>
    </font>
    <font>
      <sz val="11"/>
      <color theme="1"/>
      <name val="Calibri"/>
      <scheme val="minor"/>
    </font>
    <font>
      <u/>
      <sz val="10"/>
      <color theme="1"/>
      <name val="Calibri"/>
    </font>
    <font>
      <b/>
      <sz val="11"/>
      <color theme="1"/>
      <name val="Calibri"/>
      <scheme val="minor"/>
    </font>
    <font>
      <sz val="9"/>
      <color theme="1"/>
      <name val="Calibri"/>
    </font>
    <font>
      <u/>
      <sz val="10"/>
      <color theme="1"/>
      <name val="Calibri"/>
    </font>
    <font>
      <i/>
      <sz val="9"/>
      <color theme="1"/>
      <name val="Calibri"/>
    </font>
    <font>
      <b/>
      <sz val="11"/>
      <color rgb="FFFA7D0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2F5496"/>
        <bgColor rgb="FF2F5496"/>
      </patternFill>
    </fill>
    <fill>
      <patternFill patternType="solid">
        <fgColor rgb="FFD8D8D8"/>
        <bgColor rgb="FFD8D8D8"/>
      </patternFill>
    </fill>
    <fill>
      <patternFill patternType="solid">
        <fgColor rgb="FFF2F2F2"/>
        <bgColor rgb="FFF2F2F2"/>
      </patternFill>
    </fill>
  </fills>
  <borders count="32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505050"/>
      </left>
      <right/>
      <top style="thin">
        <color rgb="FF505050"/>
      </top>
      <bottom style="thin">
        <color rgb="FF505050"/>
      </bottom>
      <diagonal/>
    </border>
    <border>
      <left style="thin">
        <color rgb="FF505050"/>
      </left>
      <right/>
      <top style="thin">
        <color rgb="FF505050"/>
      </top>
      <bottom style="thin">
        <color rgb="FF50505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505050"/>
      </left>
      <right/>
      <top style="thin">
        <color rgb="FF505050"/>
      </top>
      <bottom/>
      <diagonal/>
    </border>
    <border>
      <left style="thin">
        <color rgb="FF505050"/>
      </left>
      <right style="thin">
        <color rgb="FF505050"/>
      </right>
      <top/>
      <bottom style="thin">
        <color rgb="FF505050"/>
      </bottom>
      <diagonal/>
    </border>
    <border>
      <left style="thin">
        <color rgb="FF505050"/>
      </left>
      <right/>
      <top/>
      <bottom style="thin">
        <color rgb="FF505050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505050"/>
      </left>
      <right/>
      <top style="thin">
        <color rgb="FF505050"/>
      </top>
      <bottom/>
      <diagonal/>
    </border>
    <border>
      <left style="thin">
        <color rgb="FF505050"/>
      </left>
      <right style="thin">
        <color rgb="FF505050"/>
      </right>
      <top style="thin">
        <color rgb="FF50505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505050"/>
      </top>
      <bottom style="thin">
        <color rgb="FF50505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rgb="FF505050"/>
      </left>
      <right style="thin">
        <color rgb="FF505050"/>
      </right>
      <top/>
      <bottom/>
      <diagonal/>
    </border>
    <border>
      <left style="thin">
        <color rgb="FF505050"/>
      </left>
      <right/>
      <top/>
      <bottom/>
      <diagonal/>
    </border>
    <border>
      <left style="thin">
        <color rgb="FF505050"/>
      </left>
      <right style="thin">
        <color rgb="FF505050"/>
      </right>
      <top style="thin">
        <color rgb="FF505050"/>
      </top>
      <bottom/>
      <diagonal/>
    </border>
    <border>
      <left/>
      <right/>
      <top style="thin">
        <color rgb="FF50505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50505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09">
    <xf numFmtId="0" fontId="0" fillId="0" borderId="0" xfId="0"/>
    <xf numFmtId="0" fontId="3" fillId="0" borderId="0" xfId="0" applyFont="1" applyAlignment="1">
      <alignment horizontal="center"/>
    </xf>
    <xf numFmtId="0" fontId="4" fillId="0" borderId="3" xfId="0" applyFont="1" applyBorder="1" applyAlignment="1">
      <alignment horizontal="center"/>
    </xf>
    <xf numFmtId="164" fontId="4" fillId="0" borderId="3" xfId="0" applyNumberFormat="1" applyFont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164" fontId="5" fillId="0" borderId="0" xfId="0" applyNumberFormat="1" applyFont="1" applyAlignment="1">
      <alignment horizontal="center"/>
    </xf>
    <xf numFmtId="0" fontId="6" fillId="0" borderId="0" xfId="0" applyFont="1"/>
    <xf numFmtId="0" fontId="5" fillId="0" borderId="3" xfId="0" applyFont="1" applyBorder="1"/>
    <xf numFmtId="0" fontId="5" fillId="0" borderId="6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164" fontId="5" fillId="3" borderId="7" xfId="0" applyNumberFormat="1" applyFont="1" applyFill="1" applyBorder="1" applyAlignment="1">
      <alignment horizontal="center"/>
    </xf>
    <xf numFmtId="164" fontId="3" fillId="0" borderId="3" xfId="0" applyNumberFormat="1" applyFont="1" applyBorder="1"/>
    <xf numFmtId="164" fontId="5" fillId="0" borderId="8" xfId="0" applyNumberFormat="1" applyFont="1" applyBorder="1" applyAlignment="1">
      <alignment horizontal="center"/>
    </xf>
    <xf numFmtId="0" fontId="5" fillId="0" borderId="6" xfId="0" applyFont="1" applyBorder="1" applyAlignment="1">
      <alignment horizontal="center" vertical="center"/>
    </xf>
    <xf numFmtId="0" fontId="5" fillId="0" borderId="9" xfId="0" applyFont="1" applyBorder="1"/>
    <xf numFmtId="0" fontId="5" fillId="0" borderId="10" xfId="0" applyFont="1" applyBorder="1" applyAlignment="1">
      <alignment horizontal="center"/>
    </xf>
    <xf numFmtId="164" fontId="5" fillId="0" borderId="11" xfId="0" applyNumberFormat="1" applyFont="1" applyBorder="1" applyAlignment="1">
      <alignment horizontal="center"/>
    </xf>
    <xf numFmtId="164" fontId="7" fillId="0" borderId="6" xfId="0" applyNumberFormat="1" applyFont="1" applyBorder="1" applyAlignment="1">
      <alignment horizontal="center"/>
    </xf>
    <xf numFmtId="164" fontId="5" fillId="0" borderId="6" xfId="0" applyNumberFormat="1" applyFont="1" applyBorder="1" applyAlignment="1">
      <alignment horizontal="center"/>
    </xf>
    <xf numFmtId="0" fontId="5" fillId="0" borderId="12" xfId="0" applyFont="1" applyBorder="1"/>
    <xf numFmtId="164" fontId="5" fillId="0" borderId="13" xfId="0" applyNumberFormat="1" applyFont="1" applyBorder="1" applyAlignment="1">
      <alignment horizontal="center"/>
    </xf>
    <xf numFmtId="0" fontId="8" fillId="0" borderId="0" xfId="0" applyFont="1"/>
    <xf numFmtId="0" fontId="5" fillId="0" borderId="8" xfId="0" applyFont="1" applyBorder="1" applyAlignment="1">
      <alignment horizontal="center" vertical="center"/>
    </xf>
    <xf numFmtId="165" fontId="5" fillId="0" borderId="8" xfId="0" applyNumberFormat="1" applyFont="1" applyBorder="1" applyAlignment="1">
      <alignment horizontal="center"/>
    </xf>
    <xf numFmtId="165" fontId="5" fillId="0" borderId="11" xfId="0" applyNumberFormat="1" applyFont="1" applyBorder="1" applyAlignment="1">
      <alignment horizontal="center"/>
    </xf>
    <xf numFmtId="165" fontId="5" fillId="0" borderId="6" xfId="0" applyNumberFormat="1" applyFont="1" applyBorder="1" applyAlignment="1">
      <alignment horizontal="center"/>
    </xf>
    <xf numFmtId="165" fontId="5" fillId="3" borderId="15" xfId="0" applyNumberFormat="1" applyFont="1" applyFill="1" applyBorder="1" applyAlignment="1">
      <alignment horizontal="center"/>
    </xf>
    <xf numFmtId="0" fontId="5" fillId="0" borderId="0" xfId="0" applyFont="1"/>
    <xf numFmtId="165" fontId="5" fillId="3" borderId="7" xfId="0" applyNumberFormat="1" applyFont="1" applyFill="1" applyBorder="1" applyAlignment="1">
      <alignment horizontal="center"/>
    </xf>
    <xf numFmtId="165" fontId="5" fillId="3" borderId="16" xfId="0" applyNumberFormat="1" applyFont="1" applyFill="1" applyBorder="1" applyAlignment="1">
      <alignment horizontal="center"/>
    </xf>
    <xf numFmtId="164" fontId="5" fillId="3" borderId="15" xfId="0" applyNumberFormat="1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17" xfId="0" applyFont="1" applyBorder="1"/>
    <xf numFmtId="0" fontId="5" fillId="0" borderId="11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/>
    </xf>
    <xf numFmtId="0" fontId="5" fillId="0" borderId="18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/>
    </xf>
    <xf numFmtId="0" fontId="5" fillId="0" borderId="20" xfId="0" applyFont="1" applyBorder="1"/>
    <xf numFmtId="0" fontId="5" fillId="0" borderId="21" xfId="0" applyFont="1" applyBorder="1"/>
    <xf numFmtId="0" fontId="5" fillId="0" borderId="8" xfId="0" applyFont="1" applyBorder="1" applyAlignment="1">
      <alignment horizontal="center"/>
    </xf>
    <xf numFmtId="0" fontId="5" fillId="0" borderId="22" xfId="0" applyFont="1" applyBorder="1"/>
    <xf numFmtId="0" fontId="5" fillId="0" borderId="23" xfId="0" applyFont="1" applyBorder="1" applyAlignment="1">
      <alignment horizontal="center" vertical="center"/>
    </xf>
    <xf numFmtId="0" fontId="9" fillId="0" borderId="14" xfId="0" applyFont="1" applyBorder="1"/>
    <xf numFmtId="0" fontId="9" fillId="0" borderId="8" xfId="0" applyFont="1" applyBorder="1" applyAlignment="1">
      <alignment horizontal="center" vertical="center"/>
    </xf>
    <xf numFmtId="164" fontId="3" fillId="0" borderId="3" xfId="0" applyNumberFormat="1" applyFont="1" applyBorder="1" applyAlignment="1">
      <alignment horizontal="center" vertical="center"/>
    </xf>
    <xf numFmtId="0" fontId="3" fillId="0" borderId="3" xfId="0" applyFont="1" applyBorder="1"/>
    <xf numFmtId="0" fontId="9" fillId="0" borderId="3" xfId="0" applyFont="1" applyBorder="1"/>
    <xf numFmtId="0" fontId="9" fillId="0" borderId="3" xfId="0" applyFont="1" applyBorder="1" applyAlignment="1">
      <alignment horizontal="center" vertical="center"/>
    </xf>
    <xf numFmtId="164" fontId="5" fillId="3" borderId="14" xfId="0" applyNumberFormat="1" applyFont="1" applyFill="1" applyBorder="1" applyAlignment="1">
      <alignment horizontal="center"/>
    </xf>
    <xf numFmtId="164" fontId="5" fillId="0" borderId="14" xfId="0" applyNumberFormat="1" applyFont="1" applyBorder="1" applyAlignment="1">
      <alignment horizontal="center"/>
    </xf>
    <xf numFmtId="164" fontId="5" fillId="0" borderId="17" xfId="0" applyNumberFormat="1" applyFont="1" applyBorder="1" applyAlignment="1">
      <alignment horizontal="center"/>
    </xf>
    <xf numFmtId="164" fontId="10" fillId="0" borderId="3" xfId="0" applyNumberFormat="1" applyFont="1" applyBorder="1" applyAlignment="1">
      <alignment horizontal="center"/>
    </xf>
    <xf numFmtId="164" fontId="5" fillId="0" borderId="3" xfId="0" applyNumberFormat="1" applyFont="1" applyBorder="1" applyAlignment="1">
      <alignment horizontal="center"/>
    </xf>
    <xf numFmtId="164" fontId="5" fillId="0" borderId="12" xfId="0" applyNumberFormat="1" applyFont="1" applyBorder="1" applyAlignment="1">
      <alignment horizontal="center"/>
    </xf>
    <xf numFmtId="165" fontId="5" fillId="0" borderId="14" xfId="0" applyNumberFormat="1" applyFont="1" applyBorder="1" applyAlignment="1">
      <alignment horizontal="center"/>
    </xf>
    <xf numFmtId="165" fontId="5" fillId="0" borderId="17" xfId="0" applyNumberFormat="1" applyFont="1" applyBorder="1" applyAlignment="1">
      <alignment horizontal="center"/>
    </xf>
    <xf numFmtId="165" fontId="5" fillId="0" borderId="3" xfId="0" applyNumberFormat="1" applyFont="1" applyBorder="1" applyAlignment="1">
      <alignment horizontal="center"/>
    </xf>
    <xf numFmtId="165" fontId="5" fillId="3" borderId="3" xfId="0" applyNumberFormat="1" applyFont="1" applyFill="1" applyBorder="1" applyAlignment="1">
      <alignment horizontal="center"/>
    </xf>
    <xf numFmtId="165" fontId="5" fillId="3" borderId="14" xfId="0" applyNumberFormat="1" applyFont="1" applyFill="1" applyBorder="1" applyAlignment="1">
      <alignment horizontal="center"/>
    </xf>
    <xf numFmtId="165" fontId="5" fillId="3" borderId="24" xfId="0" applyNumberFormat="1" applyFont="1" applyFill="1" applyBorder="1" applyAlignment="1">
      <alignment horizontal="center"/>
    </xf>
    <xf numFmtId="164" fontId="5" fillId="3" borderId="3" xfId="0" applyNumberFormat="1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164" fontId="3" fillId="0" borderId="0" xfId="0" applyNumberFormat="1" applyFont="1" applyAlignment="1">
      <alignment horizontal="center" vertical="center"/>
    </xf>
    <xf numFmtId="0" fontId="11" fillId="0" borderId="0" xfId="0" applyFont="1" applyAlignment="1">
      <alignment horizontal="center"/>
    </xf>
    <xf numFmtId="0" fontId="3" fillId="0" borderId="14" xfId="0" applyFont="1" applyBorder="1"/>
    <xf numFmtId="0" fontId="3" fillId="0" borderId="8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/>
    </xf>
    <xf numFmtId="0" fontId="3" fillId="0" borderId="11" xfId="0" applyFont="1" applyBorder="1" applyAlignment="1">
      <alignment horizontal="center" vertical="center"/>
    </xf>
    <xf numFmtId="164" fontId="3" fillId="0" borderId="9" xfId="0" applyNumberFormat="1" applyFont="1" applyBorder="1"/>
    <xf numFmtId="0" fontId="3" fillId="0" borderId="6" xfId="0" applyFont="1" applyBorder="1" applyAlignment="1">
      <alignment horizontal="center" vertical="center"/>
    </xf>
    <xf numFmtId="165" fontId="3" fillId="0" borderId="3" xfId="0" applyNumberFormat="1" applyFont="1" applyBorder="1" applyAlignment="1">
      <alignment horizontal="center"/>
    </xf>
    <xf numFmtId="0" fontId="3" fillId="0" borderId="26" xfId="0" applyFont="1" applyBorder="1"/>
    <xf numFmtId="0" fontId="11" fillId="0" borderId="26" xfId="0" applyFont="1" applyBorder="1" applyAlignment="1">
      <alignment horizontal="center"/>
    </xf>
    <xf numFmtId="0" fontId="3" fillId="0" borderId="27" xfId="0" applyFont="1" applyBorder="1" applyAlignment="1">
      <alignment horizontal="center" vertical="center"/>
    </xf>
    <xf numFmtId="164" fontId="3" fillId="0" borderId="26" xfId="0" applyNumberFormat="1" applyFont="1" applyBorder="1"/>
    <xf numFmtId="0" fontId="3" fillId="0" borderId="19" xfId="0" applyFont="1" applyBorder="1" applyAlignment="1">
      <alignment horizontal="center" vertical="center"/>
    </xf>
    <xf numFmtId="165" fontId="3" fillId="0" borderId="19" xfId="0" applyNumberFormat="1" applyFont="1" applyBorder="1" applyAlignment="1">
      <alignment horizontal="center"/>
    </xf>
    <xf numFmtId="165" fontId="3" fillId="0" borderId="25" xfId="0" applyNumberFormat="1" applyFont="1" applyBorder="1" applyAlignment="1">
      <alignment horizontal="center"/>
    </xf>
    <xf numFmtId="165" fontId="3" fillId="0" borderId="18" xfId="0" applyNumberFormat="1" applyFont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/>
    </xf>
    <xf numFmtId="165" fontId="3" fillId="0" borderId="20" xfId="0" applyNumberFormat="1" applyFont="1" applyBorder="1" applyAlignment="1">
      <alignment horizontal="center"/>
    </xf>
    <xf numFmtId="164" fontId="1" fillId="2" borderId="3" xfId="0" applyNumberFormat="1" applyFont="1" applyFill="1" applyBorder="1" applyAlignment="1">
      <alignment horizontal="center" vertical="center"/>
    </xf>
    <xf numFmtId="0" fontId="9" fillId="0" borderId="17" xfId="0" applyFont="1" applyBorder="1"/>
    <xf numFmtId="0" fontId="9" fillId="0" borderId="19" xfId="0" applyFont="1" applyBorder="1" applyAlignment="1">
      <alignment horizontal="center" vertical="center"/>
    </xf>
    <xf numFmtId="0" fontId="9" fillId="0" borderId="12" xfId="0" applyFont="1" applyBorder="1"/>
    <xf numFmtId="0" fontId="9" fillId="0" borderId="11" xfId="0" applyFont="1" applyBorder="1" applyAlignment="1">
      <alignment horizontal="center" vertical="center"/>
    </xf>
    <xf numFmtId="0" fontId="3" fillId="0" borderId="9" xfId="0" applyFont="1" applyBorder="1" applyAlignment="1">
      <alignment horizontal="center"/>
    </xf>
    <xf numFmtId="0" fontId="9" fillId="0" borderId="26" xfId="0" applyFont="1" applyBorder="1"/>
    <xf numFmtId="0" fontId="9" fillId="0" borderId="27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165" fontId="3" fillId="0" borderId="3" xfId="0" applyNumberFormat="1" applyFont="1" applyBorder="1"/>
    <xf numFmtId="0" fontId="3" fillId="0" borderId="17" xfId="0" applyFont="1" applyBorder="1"/>
    <xf numFmtId="166" fontId="3" fillId="0" borderId="3" xfId="0" applyNumberFormat="1" applyFont="1" applyBorder="1" applyAlignment="1">
      <alignment horizontal="center"/>
    </xf>
    <xf numFmtId="0" fontId="3" fillId="4" borderId="28" xfId="0" applyFont="1" applyFill="1" applyBorder="1"/>
    <xf numFmtId="0" fontId="3" fillId="4" borderId="29" xfId="0" applyFont="1" applyFill="1" applyBorder="1" applyAlignment="1">
      <alignment horizontal="center" vertical="center"/>
    </xf>
    <xf numFmtId="164" fontId="3" fillId="4" borderId="3" xfId="0" applyNumberFormat="1" applyFont="1" applyFill="1" applyBorder="1" applyAlignment="1">
      <alignment horizontal="center" vertical="center"/>
    </xf>
    <xf numFmtId="164" fontId="12" fillId="4" borderId="3" xfId="0" applyNumberFormat="1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/>
    </xf>
    <xf numFmtId="164" fontId="3" fillId="0" borderId="3" xfId="0" applyNumberFormat="1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30" xfId="0" applyFont="1" applyBorder="1"/>
    <xf numFmtId="0" fontId="2" fillId="0" borderId="31" xfId="0" applyFont="1" applyBorder="1"/>
    <xf numFmtId="0" fontId="0" fillId="0" borderId="0" xfId="0" applyFont="1"/>
    <xf numFmtId="0" fontId="0" fillId="0" borderId="0" xfId="0" applyNumberFormat="1"/>
    <xf numFmtId="0" fontId="3" fillId="0" borderId="3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714375" cy="742950"/>
    <xdr:pic>
      <xdr:nvPicPr>
        <xdr:cNvPr id="2" name="image1.png" title="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714375" cy="74295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152400</xdr:colOff>
      <xdr:row>0</xdr:row>
      <xdr:rowOff>0</xdr:rowOff>
    </xdr:from>
    <xdr:ext cx="638175" cy="666750"/>
    <xdr:pic>
      <xdr:nvPicPr>
        <xdr:cNvPr id="2" name="image2.png" title="Imagen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91"/>
  <sheetViews>
    <sheetView workbookViewId="0">
      <pane ySplit="4" topLeftCell="A184" activePane="bottomLeft" state="frozen"/>
      <selection pane="bottomLeft" activeCell="H199" sqref="H199"/>
    </sheetView>
  </sheetViews>
  <sheetFormatPr baseColWidth="10" defaultColWidth="14.42578125" defaultRowHeight="15" customHeight="1"/>
  <cols>
    <col min="1" max="2" width="10.7109375" customWidth="1"/>
    <col min="3" max="3" width="28.42578125" customWidth="1"/>
    <col min="4" max="4" width="10.85546875" customWidth="1"/>
    <col min="5" max="5" width="11.140625" customWidth="1"/>
    <col min="6" max="26" width="10.7109375" customWidth="1"/>
  </cols>
  <sheetData>
    <row r="1" spans="1:7">
      <c r="C1" s="100" t="s">
        <v>0</v>
      </c>
      <c r="D1" s="101"/>
      <c r="E1" s="1"/>
      <c r="F1" s="2" t="s">
        <v>1</v>
      </c>
      <c r="G1" s="3">
        <f>SUM(G6:G199)</f>
        <v>27915.261499999997</v>
      </c>
    </row>
    <row r="2" spans="1:7">
      <c r="C2" s="102"/>
      <c r="D2" s="103"/>
      <c r="E2" s="1"/>
    </row>
    <row r="3" spans="1:7">
      <c r="E3" s="1"/>
    </row>
    <row r="4" spans="1:7">
      <c r="B4" s="4" t="s">
        <v>2</v>
      </c>
      <c r="C4" s="4" t="s">
        <v>3</v>
      </c>
      <c r="D4" s="4" t="s">
        <v>4</v>
      </c>
      <c r="E4" s="4" t="s">
        <v>5</v>
      </c>
      <c r="F4" s="4" t="s">
        <v>6</v>
      </c>
      <c r="G4" s="4" t="s">
        <v>6</v>
      </c>
    </row>
    <row r="5" spans="1:7">
      <c r="E5" s="1"/>
      <c r="F5" s="5"/>
    </row>
    <row r="6" spans="1:7">
      <c r="A6">
        <v>1</v>
      </c>
      <c r="B6" s="6" t="s">
        <v>7</v>
      </c>
      <c r="C6" s="7" t="s">
        <v>8</v>
      </c>
      <c r="D6" s="8">
        <v>700</v>
      </c>
      <c r="E6" s="9"/>
      <c r="F6" s="10">
        <v>288.99</v>
      </c>
      <c r="G6" s="11">
        <f t="shared" ref="G6:G127" si="0">F6*E6</f>
        <v>0</v>
      </c>
    </row>
    <row r="7" spans="1:7">
      <c r="A7">
        <v>2</v>
      </c>
      <c r="B7" s="6" t="s">
        <v>7</v>
      </c>
      <c r="C7" s="7" t="s">
        <v>9</v>
      </c>
      <c r="D7" s="8">
        <v>700</v>
      </c>
      <c r="E7" s="9"/>
      <c r="F7" s="12">
        <v>171.85</v>
      </c>
      <c r="G7" s="11">
        <f t="shared" si="0"/>
        <v>0</v>
      </c>
    </row>
    <row r="8" spans="1:7">
      <c r="A8">
        <v>3</v>
      </c>
      <c r="B8" s="6" t="s">
        <v>7</v>
      </c>
      <c r="C8" s="7" t="s">
        <v>10</v>
      </c>
      <c r="D8" s="8">
        <v>700</v>
      </c>
      <c r="E8" s="9"/>
      <c r="F8" s="12">
        <v>1147.79</v>
      </c>
      <c r="G8" s="11">
        <f t="shared" si="0"/>
        <v>0</v>
      </c>
    </row>
    <row r="9" spans="1:7">
      <c r="A9">
        <v>4</v>
      </c>
      <c r="B9" s="6" t="s">
        <v>7</v>
      </c>
      <c r="C9" s="7" t="s">
        <v>11</v>
      </c>
      <c r="D9" s="8">
        <v>700</v>
      </c>
      <c r="E9" s="9"/>
      <c r="F9" s="12">
        <v>945.25</v>
      </c>
      <c r="G9" s="11">
        <f t="shared" si="0"/>
        <v>0</v>
      </c>
    </row>
    <row r="10" spans="1:7">
      <c r="A10">
        <v>5</v>
      </c>
      <c r="B10" s="6" t="s">
        <v>7</v>
      </c>
      <c r="C10" s="7" t="s">
        <v>12</v>
      </c>
      <c r="D10" s="8">
        <v>1000</v>
      </c>
      <c r="E10" s="9">
        <v>1</v>
      </c>
      <c r="F10" s="12">
        <v>169.67</v>
      </c>
      <c r="G10" s="11">
        <f t="shared" si="0"/>
        <v>169.67</v>
      </c>
    </row>
    <row r="11" spans="1:7">
      <c r="A11">
        <v>6</v>
      </c>
      <c r="B11" s="6" t="s">
        <v>7</v>
      </c>
      <c r="C11" s="7" t="s">
        <v>13</v>
      </c>
      <c r="D11" s="8">
        <v>700</v>
      </c>
      <c r="E11" s="9">
        <v>1</v>
      </c>
      <c r="F11" s="12">
        <v>210.41</v>
      </c>
      <c r="G11" s="11">
        <f t="shared" si="0"/>
        <v>210.41</v>
      </c>
    </row>
    <row r="12" spans="1:7">
      <c r="A12">
        <v>7</v>
      </c>
      <c r="B12" s="6" t="s">
        <v>7</v>
      </c>
      <c r="C12" s="7" t="s">
        <v>14</v>
      </c>
      <c r="D12" s="8">
        <v>700</v>
      </c>
      <c r="E12" s="9">
        <v>1</v>
      </c>
      <c r="F12" s="12">
        <v>975.74</v>
      </c>
      <c r="G12" s="11">
        <f t="shared" si="0"/>
        <v>975.74</v>
      </c>
    </row>
    <row r="13" spans="1:7">
      <c r="A13">
        <v>8</v>
      </c>
      <c r="B13" s="6" t="s">
        <v>7</v>
      </c>
      <c r="C13" s="7" t="s">
        <v>15</v>
      </c>
      <c r="D13" s="8">
        <v>700</v>
      </c>
      <c r="E13" s="9"/>
      <c r="F13" s="12">
        <v>477.18</v>
      </c>
      <c r="G13" s="11">
        <f t="shared" si="0"/>
        <v>0</v>
      </c>
    </row>
    <row r="14" spans="1:7">
      <c r="A14">
        <v>9</v>
      </c>
      <c r="B14" s="6" t="s">
        <v>7</v>
      </c>
      <c r="C14" s="7" t="s">
        <v>16</v>
      </c>
      <c r="D14" s="13">
        <v>700</v>
      </c>
      <c r="E14" s="9"/>
      <c r="F14" s="10">
        <v>520</v>
      </c>
      <c r="G14" s="11">
        <f t="shared" si="0"/>
        <v>0</v>
      </c>
    </row>
    <row r="15" spans="1:7">
      <c r="A15">
        <v>10</v>
      </c>
      <c r="B15" s="6" t="s">
        <v>7</v>
      </c>
      <c r="C15" s="7" t="s">
        <v>17</v>
      </c>
      <c r="D15" s="8">
        <v>700</v>
      </c>
      <c r="E15" s="9"/>
      <c r="F15" s="12">
        <v>112.95</v>
      </c>
      <c r="G15" s="11">
        <f t="shared" si="0"/>
        <v>0</v>
      </c>
    </row>
    <row r="16" spans="1:7">
      <c r="A16">
        <v>11</v>
      </c>
      <c r="B16" s="6" t="s">
        <v>7</v>
      </c>
      <c r="C16" s="7" t="s">
        <v>18</v>
      </c>
      <c r="D16" s="8">
        <v>700</v>
      </c>
      <c r="E16" s="9"/>
      <c r="F16" s="12">
        <v>383.04</v>
      </c>
      <c r="G16" s="11">
        <f t="shared" si="0"/>
        <v>0</v>
      </c>
    </row>
    <row r="17" spans="1:10">
      <c r="A17">
        <v>12</v>
      </c>
      <c r="B17" s="6" t="s">
        <v>7</v>
      </c>
      <c r="C17" s="14" t="s">
        <v>19</v>
      </c>
      <c r="D17" s="15">
        <v>700</v>
      </c>
      <c r="E17" s="9">
        <v>1</v>
      </c>
      <c r="F17" s="16">
        <v>357.86</v>
      </c>
      <c r="G17" s="11">
        <f t="shared" si="0"/>
        <v>357.86</v>
      </c>
    </row>
    <row r="18" spans="1:10">
      <c r="A18">
        <v>13</v>
      </c>
      <c r="B18" s="6" t="s">
        <v>7</v>
      </c>
      <c r="C18" s="7" t="s">
        <v>20</v>
      </c>
      <c r="D18" s="8">
        <v>1000</v>
      </c>
      <c r="E18" s="9"/>
      <c r="F18" s="17">
        <v>451</v>
      </c>
      <c r="G18" s="11">
        <f t="shared" si="0"/>
        <v>0</v>
      </c>
    </row>
    <row r="19" spans="1:10">
      <c r="A19">
        <v>14</v>
      </c>
      <c r="B19" s="6" t="s">
        <v>7</v>
      </c>
      <c r="C19" s="7" t="s">
        <v>21</v>
      </c>
      <c r="D19" s="8">
        <v>700</v>
      </c>
      <c r="E19" s="9"/>
      <c r="F19" s="18">
        <v>219.92</v>
      </c>
      <c r="G19" s="11">
        <f t="shared" si="0"/>
        <v>0</v>
      </c>
    </row>
    <row r="20" spans="1:10" ht="15.75" customHeight="1">
      <c r="A20">
        <v>15</v>
      </c>
      <c r="B20" s="6" t="s">
        <v>22</v>
      </c>
      <c r="C20" s="7" t="s">
        <v>23</v>
      </c>
      <c r="D20" s="8">
        <v>700</v>
      </c>
      <c r="E20" s="9"/>
      <c r="F20" s="12">
        <v>1409.8</v>
      </c>
      <c r="G20" s="11">
        <f t="shared" si="0"/>
        <v>0</v>
      </c>
    </row>
    <row r="21" spans="1:10" ht="15.75" customHeight="1">
      <c r="A21">
        <v>16</v>
      </c>
      <c r="B21" s="6" t="s">
        <v>22</v>
      </c>
      <c r="C21" s="7" t="s">
        <v>24</v>
      </c>
      <c r="D21" s="8">
        <v>700</v>
      </c>
      <c r="E21" s="9"/>
      <c r="F21" s="12">
        <v>974.13</v>
      </c>
      <c r="G21" s="11">
        <f t="shared" si="0"/>
        <v>0</v>
      </c>
      <c r="J21" s="21"/>
    </row>
    <row r="22" spans="1:10" ht="15.75" customHeight="1">
      <c r="A22">
        <v>17</v>
      </c>
      <c r="B22" s="6" t="s">
        <v>22</v>
      </c>
      <c r="C22" s="7" t="s">
        <v>25</v>
      </c>
      <c r="D22" s="8">
        <v>700</v>
      </c>
      <c r="E22" s="9">
        <v>1</v>
      </c>
      <c r="F22" s="12">
        <v>1309.05</v>
      </c>
      <c r="G22" s="11">
        <f t="shared" si="0"/>
        <v>1309.05</v>
      </c>
    </row>
    <row r="23" spans="1:10" ht="15.75" customHeight="1">
      <c r="A23">
        <v>18</v>
      </c>
      <c r="B23" s="6" t="s">
        <v>26</v>
      </c>
      <c r="C23" s="7" t="s">
        <v>27</v>
      </c>
      <c r="D23" s="8">
        <v>700</v>
      </c>
      <c r="E23" s="9"/>
      <c r="F23" s="10">
        <v>265</v>
      </c>
      <c r="G23" s="11">
        <f t="shared" si="0"/>
        <v>0</v>
      </c>
    </row>
    <row r="24" spans="1:10" ht="15.75" customHeight="1">
      <c r="A24">
        <v>19</v>
      </c>
      <c r="B24" s="6" t="s">
        <v>26</v>
      </c>
      <c r="C24" s="7" t="s">
        <v>28</v>
      </c>
      <c r="D24" s="8">
        <v>750</v>
      </c>
      <c r="E24" s="9"/>
      <c r="F24" s="12">
        <v>357.2</v>
      </c>
      <c r="G24" s="11">
        <f t="shared" si="0"/>
        <v>0</v>
      </c>
    </row>
    <row r="25" spans="1:10" ht="15.75" customHeight="1">
      <c r="A25">
        <v>20</v>
      </c>
      <c r="B25" s="6" t="s">
        <v>26</v>
      </c>
      <c r="C25" s="7" t="s">
        <v>29</v>
      </c>
      <c r="D25" s="13">
        <v>118</v>
      </c>
      <c r="E25" s="9"/>
      <c r="F25" s="12">
        <v>366.69</v>
      </c>
      <c r="G25" s="11">
        <f t="shared" si="0"/>
        <v>0</v>
      </c>
    </row>
    <row r="26" spans="1:10" ht="15.75" customHeight="1">
      <c r="A26">
        <v>21</v>
      </c>
      <c r="B26" s="6" t="s">
        <v>26</v>
      </c>
      <c r="C26" s="7" t="s">
        <v>30</v>
      </c>
      <c r="D26" s="8">
        <v>1000</v>
      </c>
      <c r="E26" s="9"/>
      <c r="F26" s="12">
        <v>303.70999999999998</v>
      </c>
      <c r="G26" s="11">
        <f t="shared" si="0"/>
        <v>0</v>
      </c>
    </row>
    <row r="27" spans="1:10" ht="15.75" customHeight="1">
      <c r="A27">
        <v>22</v>
      </c>
      <c r="B27" s="6" t="s">
        <v>26</v>
      </c>
      <c r="C27" s="7" t="s">
        <v>31</v>
      </c>
      <c r="D27" s="8">
        <v>1000</v>
      </c>
      <c r="E27" s="9">
        <v>1</v>
      </c>
      <c r="F27" s="12">
        <v>303.70999999999998</v>
      </c>
      <c r="G27" s="11">
        <f t="shared" si="0"/>
        <v>303.70999999999998</v>
      </c>
    </row>
    <row r="28" spans="1:10" ht="15.75" customHeight="1">
      <c r="A28">
        <v>23</v>
      </c>
      <c r="B28" s="6" t="s">
        <v>26</v>
      </c>
      <c r="C28" s="7" t="s">
        <v>32</v>
      </c>
      <c r="D28" s="8">
        <v>1000</v>
      </c>
      <c r="E28" s="9"/>
      <c r="F28" s="12">
        <v>152.28</v>
      </c>
      <c r="G28" s="11">
        <f t="shared" si="0"/>
        <v>0</v>
      </c>
    </row>
    <row r="29" spans="1:10" ht="15.75" customHeight="1">
      <c r="A29">
        <v>24</v>
      </c>
      <c r="B29" s="6" t="s">
        <v>26</v>
      </c>
      <c r="C29" s="7" t="s">
        <v>33</v>
      </c>
      <c r="D29" s="8">
        <v>700</v>
      </c>
      <c r="E29" s="9"/>
      <c r="F29" s="12">
        <v>337.25</v>
      </c>
      <c r="G29" s="11">
        <f t="shared" si="0"/>
        <v>0</v>
      </c>
    </row>
    <row r="30" spans="1:10" ht="15.75" customHeight="1">
      <c r="A30">
        <v>25</v>
      </c>
      <c r="B30" s="6" t="s">
        <v>26</v>
      </c>
      <c r="C30" s="7" t="s">
        <v>34</v>
      </c>
      <c r="D30" s="8">
        <v>700</v>
      </c>
      <c r="E30" s="9"/>
      <c r="F30" s="12">
        <v>365.75</v>
      </c>
      <c r="G30" s="11">
        <f t="shared" si="0"/>
        <v>0</v>
      </c>
    </row>
    <row r="31" spans="1:10" ht="15.75" customHeight="1">
      <c r="A31">
        <v>26</v>
      </c>
      <c r="B31" s="6" t="s">
        <v>26</v>
      </c>
      <c r="C31" s="7" t="s">
        <v>35</v>
      </c>
      <c r="D31" s="8">
        <v>900</v>
      </c>
      <c r="E31" s="9">
        <v>1.9</v>
      </c>
      <c r="F31" s="12">
        <v>284.05</v>
      </c>
      <c r="G31" s="11">
        <f t="shared" si="0"/>
        <v>539.69500000000005</v>
      </c>
    </row>
    <row r="32" spans="1:10" ht="15.75" customHeight="1">
      <c r="A32">
        <v>27</v>
      </c>
      <c r="B32" s="6" t="s">
        <v>26</v>
      </c>
      <c r="C32" s="7" t="s">
        <v>36</v>
      </c>
      <c r="D32" s="8">
        <v>750</v>
      </c>
      <c r="E32" s="9">
        <v>0</v>
      </c>
      <c r="F32" s="12">
        <v>407.75</v>
      </c>
      <c r="G32" s="11">
        <f t="shared" si="0"/>
        <v>0</v>
      </c>
    </row>
    <row r="33" spans="1:7" ht="15.75" customHeight="1">
      <c r="A33">
        <v>28</v>
      </c>
      <c r="B33" s="6" t="s">
        <v>26</v>
      </c>
      <c r="C33" s="7" t="s">
        <v>37</v>
      </c>
      <c r="D33" s="13">
        <v>750</v>
      </c>
      <c r="E33" s="9"/>
      <c r="F33" s="12">
        <v>452.33</v>
      </c>
      <c r="G33" s="11">
        <f t="shared" si="0"/>
        <v>0</v>
      </c>
    </row>
    <row r="34" spans="1:7" ht="15.75" customHeight="1">
      <c r="A34">
        <v>29</v>
      </c>
      <c r="B34" s="6" t="s">
        <v>26</v>
      </c>
      <c r="C34" s="7" t="s">
        <v>38</v>
      </c>
      <c r="D34" s="8">
        <v>700</v>
      </c>
      <c r="E34" s="9"/>
      <c r="F34" s="12">
        <v>1164.5999999999999</v>
      </c>
      <c r="G34" s="11">
        <f t="shared" si="0"/>
        <v>0</v>
      </c>
    </row>
    <row r="35" spans="1:7" ht="15.75" customHeight="1">
      <c r="A35">
        <v>30</v>
      </c>
      <c r="B35" s="6" t="s">
        <v>26</v>
      </c>
      <c r="C35" s="7" t="s">
        <v>39</v>
      </c>
      <c r="D35" s="8">
        <v>700</v>
      </c>
      <c r="E35" s="9"/>
      <c r="F35" s="12">
        <v>245.6</v>
      </c>
      <c r="G35" s="11">
        <f t="shared" si="0"/>
        <v>0</v>
      </c>
    </row>
    <row r="36" spans="1:7" ht="15.75" customHeight="1">
      <c r="A36">
        <v>31</v>
      </c>
      <c r="B36" s="6" t="s">
        <v>26</v>
      </c>
      <c r="C36" s="7" t="s">
        <v>40</v>
      </c>
      <c r="D36" s="8">
        <v>1000</v>
      </c>
      <c r="E36" s="9">
        <v>1</v>
      </c>
      <c r="F36" s="12">
        <v>182.12</v>
      </c>
      <c r="G36" s="11">
        <f t="shared" si="0"/>
        <v>182.12</v>
      </c>
    </row>
    <row r="37" spans="1:7" ht="15.75" customHeight="1">
      <c r="A37">
        <v>32</v>
      </c>
      <c r="B37" s="6" t="s">
        <v>26</v>
      </c>
      <c r="C37" s="7" t="s">
        <v>41</v>
      </c>
      <c r="D37" s="8">
        <v>750</v>
      </c>
      <c r="E37" s="9"/>
      <c r="F37" s="16">
        <v>233</v>
      </c>
      <c r="G37" s="11">
        <f t="shared" si="0"/>
        <v>0</v>
      </c>
    </row>
    <row r="38" spans="1:7" ht="15.75" customHeight="1">
      <c r="A38">
        <v>33</v>
      </c>
      <c r="B38" s="6" t="s">
        <v>26</v>
      </c>
      <c r="C38" s="7" t="s">
        <v>42</v>
      </c>
      <c r="D38" s="8">
        <v>750</v>
      </c>
      <c r="E38" s="9">
        <v>0.2</v>
      </c>
      <c r="F38" s="18">
        <v>370.4</v>
      </c>
      <c r="G38" s="11">
        <f t="shared" si="0"/>
        <v>74.08</v>
      </c>
    </row>
    <row r="39" spans="1:7" ht="15.75" customHeight="1">
      <c r="A39">
        <v>34</v>
      </c>
      <c r="B39" s="6" t="s">
        <v>26</v>
      </c>
      <c r="C39" s="7" t="s">
        <v>43</v>
      </c>
      <c r="D39" s="8">
        <v>750</v>
      </c>
      <c r="E39" s="9">
        <v>0</v>
      </c>
      <c r="F39" s="20">
        <v>543.97</v>
      </c>
      <c r="G39" s="11">
        <f t="shared" si="0"/>
        <v>0</v>
      </c>
    </row>
    <row r="40" spans="1:7" ht="15.75" customHeight="1">
      <c r="A40">
        <v>35</v>
      </c>
      <c r="B40" s="6" t="s">
        <v>26</v>
      </c>
      <c r="C40" s="7" t="s">
        <v>44</v>
      </c>
      <c r="D40" s="8">
        <v>750</v>
      </c>
      <c r="E40" s="9">
        <v>1</v>
      </c>
      <c r="F40" s="12">
        <v>509</v>
      </c>
      <c r="G40" s="11">
        <f t="shared" si="0"/>
        <v>509</v>
      </c>
    </row>
    <row r="41" spans="1:7" ht="15.75" customHeight="1">
      <c r="A41">
        <v>36</v>
      </c>
      <c r="B41" s="6" t="s">
        <v>26</v>
      </c>
      <c r="C41" s="7" t="s">
        <v>45</v>
      </c>
      <c r="D41" s="8">
        <v>750</v>
      </c>
      <c r="E41" s="9">
        <v>1</v>
      </c>
      <c r="F41" s="23">
        <v>206.15</v>
      </c>
      <c r="G41" s="11">
        <f t="shared" si="0"/>
        <v>206.15</v>
      </c>
    </row>
    <row r="42" spans="1:7" ht="15.75" customHeight="1">
      <c r="A42">
        <v>37</v>
      </c>
      <c r="B42" s="6" t="s">
        <v>26</v>
      </c>
      <c r="C42" s="7" t="s">
        <v>46</v>
      </c>
      <c r="D42" s="8">
        <v>1000</v>
      </c>
      <c r="E42" s="9"/>
      <c r="F42" s="23">
        <v>149.34</v>
      </c>
      <c r="G42" s="11">
        <f t="shared" si="0"/>
        <v>0</v>
      </c>
    </row>
    <row r="43" spans="1:7" ht="15.75" customHeight="1">
      <c r="A43">
        <v>38</v>
      </c>
      <c r="B43" s="6" t="s">
        <v>26</v>
      </c>
      <c r="C43" s="7" t="s">
        <v>47</v>
      </c>
      <c r="D43" s="8">
        <v>700</v>
      </c>
      <c r="E43" s="9"/>
      <c r="F43" s="23">
        <v>417.05</v>
      </c>
      <c r="G43" s="11">
        <f t="shared" si="0"/>
        <v>0</v>
      </c>
    </row>
    <row r="44" spans="1:7" ht="15.75" customHeight="1">
      <c r="A44">
        <v>39</v>
      </c>
      <c r="B44" s="6" t="s">
        <v>26</v>
      </c>
      <c r="C44" s="7" t="s">
        <v>48</v>
      </c>
      <c r="D44" s="8">
        <v>1000</v>
      </c>
      <c r="E44" s="9"/>
      <c r="F44" s="23">
        <v>243</v>
      </c>
      <c r="G44" s="11">
        <f t="shared" si="0"/>
        <v>0</v>
      </c>
    </row>
    <row r="45" spans="1:7" ht="15.75" customHeight="1">
      <c r="A45">
        <v>40</v>
      </c>
      <c r="B45" s="6" t="s">
        <v>26</v>
      </c>
      <c r="C45" s="7" t="s">
        <v>49</v>
      </c>
      <c r="D45" s="8">
        <v>700</v>
      </c>
      <c r="E45" s="9">
        <v>0.45</v>
      </c>
      <c r="F45" s="23">
        <v>425.79</v>
      </c>
      <c r="G45" s="11">
        <f t="shared" si="0"/>
        <v>191.60550000000001</v>
      </c>
    </row>
    <row r="46" spans="1:7" ht="15.75" customHeight="1">
      <c r="A46">
        <v>41</v>
      </c>
      <c r="B46" s="6" t="s">
        <v>26</v>
      </c>
      <c r="C46" s="7" t="s">
        <v>50</v>
      </c>
      <c r="D46" s="8">
        <v>1000</v>
      </c>
      <c r="E46" s="9"/>
      <c r="F46" s="23">
        <v>88.44</v>
      </c>
      <c r="G46" s="11">
        <f t="shared" si="0"/>
        <v>0</v>
      </c>
    </row>
    <row r="47" spans="1:7" ht="15.75" customHeight="1">
      <c r="A47">
        <v>42</v>
      </c>
      <c r="B47" s="6" t="s">
        <v>26</v>
      </c>
      <c r="C47" s="7" t="s">
        <v>51</v>
      </c>
      <c r="D47" s="13">
        <v>1000</v>
      </c>
      <c r="E47" s="9"/>
      <c r="F47" s="12">
        <v>195.98</v>
      </c>
      <c r="G47" s="11">
        <f t="shared" si="0"/>
        <v>0</v>
      </c>
    </row>
    <row r="48" spans="1:7" ht="15.75" customHeight="1">
      <c r="A48">
        <v>43</v>
      </c>
      <c r="B48" s="6" t="s">
        <v>26</v>
      </c>
      <c r="C48" s="14" t="s">
        <v>52</v>
      </c>
      <c r="D48" s="15">
        <v>700</v>
      </c>
      <c r="E48" s="9"/>
      <c r="F48" s="24">
        <v>489.91</v>
      </c>
      <c r="G48" s="11">
        <f t="shared" si="0"/>
        <v>0</v>
      </c>
    </row>
    <row r="49" spans="1:7" ht="15.75" customHeight="1">
      <c r="A49">
        <v>44</v>
      </c>
      <c r="B49" s="6" t="s">
        <v>26</v>
      </c>
      <c r="C49" s="7" t="s">
        <v>53</v>
      </c>
      <c r="D49" s="13">
        <v>1000</v>
      </c>
      <c r="E49" s="9"/>
      <c r="F49" s="18">
        <v>101</v>
      </c>
      <c r="G49" s="11">
        <f t="shared" si="0"/>
        <v>0</v>
      </c>
    </row>
    <row r="50" spans="1:7" ht="15.75" customHeight="1">
      <c r="A50">
        <v>45</v>
      </c>
      <c r="B50" s="6" t="s">
        <v>26</v>
      </c>
      <c r="C50" s="7" t="s">
        <v>54</v>
      </c>
      <c r="D50" s="13">
        <v>700</v>
      </c>
      <c r="E50" s="9"/>
      <c r="F50" s="18">
        <v>682.75</v>
      </c>
      <c r="G50" s="11">
        <f t="shared" si="0"/>
        <v>0</v>
      </c>
    </row>
    <row r="51" spans="1:7" ht="15.75" customHeight="1">
      <c r="A51">
        <v>46</v>
      </c>
      <c r="B51" s="6" t="s">
        <v>26</v>
      </c>
      <c r="C51" s="7" t="s">
        <v>55</v>
      </c>
      <c r="D51" s="13">
        <v>750</v>
      </c>
      <c r="E51" s="9"/>
      <c r="F51" s="18">
        <v>726.94</v>
      </c>
      <c r="G51" s="11">
        <f t="shared" si="0"/>
        <v>0</v>
      </c>
    </row>
    <row r="52" spans="1:7" ht="15.75" customHeight="1">
      <c r="A52">
        <v>47</v>
      </c>
      <c r="B52" s="6" t="s">
        <v>26</v>
      </c>
      <c r="C52" s="7" t="s">
        <v>56</v>
      </c>
      <c r="D52" s="13">
        <v>750</v>
      </c>
      <c r="E52" s="9"/>
      <c r="F52" s="18">
        <v>412.48</v>
      </c>
      <c r="G52" s="11">
        <f t="shared" si="0"/>
        <v>0</v>
      </c>
    </row>
    <row r="53" spans="1:7" ht="15.75" customHeight="1">
      <c r="A53">
        <v>48</v>
      </c>
      <c r="B53" s="6" t="s">
        <v>26</v>
      </c>
      <c r="C53" s="7" t="s">
        <v>57</v>
      </c>
      <c r="D53" s="13">
        <v>750</v>
      </c>
      <c r="E53" s="9"/>
      <c r="F53" s="18">
        <v>279.73</v>
      </c>
      <c r="G53" s="11">
        <f t="shared" si="0"/>
        <v>0</v>
      </c>
    </row>
    <row r="54" spans="1:7" ht="15.75" customHeight="1">
      <c r="A54">
        <v>49</v>
      </c>
      <c r="B54" s="6" t="s">
        <v>26</v>
      </c>
      <c r="C54" s="7" t="s">
        <v>58</v>
      </c>
      <c r="D54" s="8">
        <v>750</v>
      </c>
      <c r="E54" s="9"/>
      <c r="F54" s="25">
        <v>279.73</v>
      </c>
      <c r="G54" s="11">
        <f t="shared" si="0"/>
        <v>0</v>
      </c>
    </row>
    <row r="55" spans="1:7" ht="15.75" customHeight="1">
      <c r="A55">
        <v>50</v>
      </c>
      <c r="B55" s="6" t="s">
        <v>26</v>
      </c>
      <c r="C55" s="7" t="s">
        <v>59</v>
      </c>
      <c r="D55" s="13">
        <v>750</v>
      </c>
      <c r="E55" s="9"/>
      <c r="F55" s="18">
        <v>406.69</v>
      </c>
      <c r="G55" s="11">
        <f t="shared" si="0"/>
        <v>0</v>
      </c>
    </row>
    <row r="56" spans="1:7" ht="15.75" customHeight="1">
      <c r="A56">
        <v>51</v>
      </c>
      <c r="B56" s="6" t="s">
        <v>26</v>
      </c>
      <c r="C56" s="7" t="s">
        <v>60</v>
      </c>
      <c r="D56" s="8">
        <v>1000</v>
      </c>
      <c r="E56" s="9">
        <v>1</v>
      </c>
      <c r="F56" s="26">
        <v>199</v>
      </c>
      <c r="G56" s="11">
        <f t="shared" si="0"/>
        <v>199</v>
      </c>
    </row>
    <row r="57" spans="1:7" ht="15.75" customHeight="1">
      <c r="A57">
        <v>52</v>
      </c>
      <c r="B57" s="6" t="s">
        <v>26</v>
      </c>
      <c r="C57" s="7" t="s">
        <v>61</v>
      </c>
      <c r="D57" s="8">
        <v>750</v>
      </c>
      <c r="E57" s="9"/>
      <c r="F57" s="25">
        <v>388.55</v>
      </c>
      <c r="G57" s="11">
        <f t="shared" si="0"/>
        <v>0</v>
      </c>
    </row>
    <row r="58" spans="1:7" ht="15.75" customHeight="1">
      <c r="A58">
        <v>53</v>
      </c>
      <c r="B58" s="6" t="s">
        <v>62</v>
      </c>
      <c r="C58" s="7" t="s">
        <v>63</v>
      </c>
      <c r="D58" s="8">
        <v>1000</v>
      </c>
      <c r="E58" s="9">
        <v>1</v>
      </c>
      <c r="F58" s="25">
        <v>468.73</v>
      </c>
      <c r="G58" s="11">
        <f t="shared" si="0"/>
        <v>468.73</v>
      </c>
    </row>
    <row r="59" spans="1:7" ht="15.75" customHeight="1">
      <c r="A59">
        <v>54</v>
      </c>
      <c r="B59" s="6" t="s">
        <v>62</v>
      </c>
      <c r="C59" s="7" t="s">
        <v>64</v>
      </c>
      <c r="D59" s="13">
        <v>750</v>
      </c>
      <c r="E59" s="9"/>
      <c r="F59" s="18">
        <v>467.87</v>
      </c>
      <c r="G59" s="11">
        <f t="shared" si="0"/>
        <v>0</v>
      </c>
    </row>
    <row r="60" spans="1:7" ht="15.75" customHeight="1">
      <c r="A60">
        <v>55</v>
      </c>
      <c r="B60" s="6" t="s">
        <v>62</v>
      </c>
      <c r="C60" s="7" t="s">
        <v>65</v>
      </c>
      <c r="D60" s="8">
        <v>750</v>
      </c>
      <c r="E60" s="9"/>
      <c r="F60" s="25">
        <v>470.06</v>
      </c>
      <c r="G60" s="11">
        <f t="shared" si="0"/>
        <v>0</v>
      </c>
    </row>
    <row r="61" spans="1:7" ht="15.75" customHeight="1">
      <c r="A61">
        <v>56</v>
      </c>
      <c r="B61" s="6" t="s">
        <v>62</v>
      </c>
      <c r="C61" s="7" t="s">
        <v>66</v>
      </c>
      <c r="D61" s="8">
        <v>700</v>
      </c>
      <c r="E61" s="9">
        <v>1</v>
      </c>
      <c r="F61" s="26">
        <v>166.01</v>
      </c>
      <c r="G61" s="11">
        <f t="shared" si="0"/>
        <v>166.01</v>
      </c>
    </row>
    <row r="62" spans="1:7" ht="15.75" customHeight="1">
      <c r="A62">
        <v>57</v>
      </c>
      <c r="B62" s="6" t="s">
        <v>62</v>
      </c>
      <c r="C62" s="7" t="s">
        <v>67</v>
      </c>
      <c r="D62" s="13">
        <v>700</v>
      </c>
      <c r="E62" s="9"/>
      <c r="F62" s="18">
        <v>216.68</v>
      </c>
      <c r="G62" s="11">
        <f t="shared" si="0"/>
        <v>0</v>
      </c>
    </row>
    <row r="63" spans="1:7" ht="15.75" customHeight="1">
      <c r="A63">
        <v>58</v>
      </c>
      <c r="B63" s="6" t="s">
        <v>62</v>
      </c>
      <c r="C63" s="7" t="s">
        <v>68</v>
      </c>
      <c r="D63" s="8">
        <v>750</v>
      </c>
      <c r="E63" s="9"/>
      <c r="F63" s="18">
        <v>324.14999999999998</v>
      </c>
      <c r="G63" s="11">
        <f t="shared" si="0"/>
        <v>0</v>
      </c>
    </row>
    <row r="64" spans="1:7" ht="15.75" customHeight="1">
      <c r="A64">
        <v>59</v>
      </c>
      <c r="B64" s="6" t="s">
        <v>62</v>
      </c>
      <c r="C64" s="7" t="s">
        <v>69</v>
      </c>
      <c r="D64" s="8">
        <v>750</v>
      </c>
      <c r="E64" s="9">
        <v>1</v>
      </c>
      <c r="F64" s="25">
        <v>490.2</v>
      </c>
      <c r="G64" s="11">
        <f t="shared" si="0"/>
        <v>490.2</v>
      </c>
    </row>
    <row r="65" spans="1:7" ht="15.75" customHeight="1">
      <c r="A65">
        <v>60</v>
      </c>
      <c r="B65" s="6" t="s">
        <v>62</v>
      </c>
      <c r="C65" s="7" t="s">
        <v>70</v>
      </c>
      <c r="D65" s="8">
        <v>750</v>
      </c>
      <c r="E65" s="9"/>
      <c r="F65" s="25">
        <v>324.14999999999998</v>
      </c>
      <c r="G65" s="11">
        <f t="shared" si="0"/>
        <v>0</v>
      </c>
    </row>
    <row r="66" spans="1:7" ht="15.75" customHeight="1">
      <c r="A66">
        <v>61</v>
      </c>
      <c r="B66" s="6" t="s">
        <v>71</v>
      </c>
      <c r="C66" s="7" t="s">
        <v>72</v>
      </c>
      <c r="D66" s="8">
        <v>750</v>
      </c>
      <c r="E66" s="9"/>
      <c r="F66" s="23">
        <v>481.08</v>
      </c>
      <c r="G66" s="11">
        <f t="shared" si="0"/>
        <v>0</v>
      </c>
    </row>
    <row r="67" spans="1:7" ht="15.75" customHeight="1">
      <c r="A67">
        <v>62</v>
      </c>
      <c r="B67" s="6" t="s">
        <v>71</v>
      </c>
      <c r="C67" s="7" t="s">
        <v>73</v>
      </c>
      <c r="D67" s="8">
        <v>750</v>
      </c>
      <c r="E67" s="9">
        <v>0.5</v>
      </c>
      <c r="F67" s="28">
        <v>565</v>
      </c>
      <c r="G67" s="11">
        <f t="shared" si="0"/>
        <v>282.5</v>
      </c>
    </row>
    <row r="68" spans="1:7" ht="15.75" customHeight="1">
      <c r="A68">
        <v>63</v>
      </c>
      <c r="B68" s="6" t="s">
        <v>71</v>
      </c>
      <c r="C68" s="7" t="s">
        <v>74</v>
      </c>
      <c r="D68" s="8">
        <v>750</v>
      </c>
      <c r="E68" s="9">
        <v>1</v>
      </c>
      <c r="F68" s="28">
        <v>652</v>
      </c>
      <c r="G68" s="11">
        <f t="shared" si="0"/>
        <v>652</v>
      </c>
    </row>
    <row r="69" spans="1:7" ht="15.75" customHeight="1">
      <c r="A69">
        <v>64</v>
      </c>
      <c r="B69" s="6" t="s">
        <v>71</v>
      </c>
      <c r="C69" s="7" t="s">
        <v>75</v>
      </c>
      <c r="D69" s="8">
        <v>750</v>
      </c>
      <c r="E69" s="9">
        <v>5.8</v>
      </c>
      <c r="F69" s="28"/>
      <c r="G69" s="11">
        <f t="shared" si="0"/>
        <v>0</v>
      </c>
    </row>
    <row r="70" spans="1:7" ht="15.75" customHeight="1">
      <c r="A70">
        <v>65</v>
      </c>
      <c r="B70" s="6" t="s">
        <v>71</v>
      </c>
      <c r="C70" s="7" t="s">
        <v>76</v>
      </c>
      <c r="D70" s="8">
        <v>750</v>
      </c>
      <c r="E70" s="9"/>
      <c r="F70" s="28">
        <v>290</v>
      </c>
      <c r="G70" s="11">
        <f t="shared" si="0"/>
        <v>0</v>
      </c>
    </row>
    <row r="71" spans="1:7" ht="15.75" customHeight="1">
      <c r="A71">
        <v>66</v>
      </c>
      <c r="B71" s="6" t="s">
        <v>71</v>
      </c>
      <c r="C71" s="7" t="s">
        <v>77</v>
      </c>
      <c r="D71" s="8">
        <v>750</v>
      </c>
      <c r="E71" s="9">
        <v>0.3</v>
      </c>
      <c r="F71" s="29">
        <v>281</v>
      </c>
      <c r="G71" s="11">
        <f t="shared" si="0"/>
        <v>84.3</v>
      </c>
    </row>
    <row r="72" spans="1:7" ht="15.75" customHeight="1">
      <c r="A72">
        <v>67</v>
      </c>
      <c r="B72" s="6" t="s">
        <v>71</v>
      </c>
      <c r="C72" s="7" t="s">
        <v>78</v>
      </c>
      <c r="D72" s="8">
        <v>750</v>
      </c>
      <c r="E72" s="9"/>
      <c r="F72" s="26"/>
      <c r="G72" s="11">
        <f t="shared" si="0"/>
        <v>0</v>
      </c>
    </row>
    <row r="73" spans="1:7" ht="15.75" customHeight="1">
      <c r="A73">
        <v>68</v>
      </c>
      <c r="B73" s="6" t="s">
        <v>71</v>
      </c>
      <c r="C73" s="7" t="s">
        <v>79</v>
      </c>
      <c r="D73" s="8">
        <v>930</v>
      </c>
      <c r="E73" s="9">
        <v>0.8</v>
      </c>
      <c r="F73" s="26">
        <v>244.99</v>
      </c>
      <c r="G73" s="11">
        <f t="shared" si="0"/>
        <v>195.99200000000002</v>
      </c>
    </row>
    <row r="74" spans="1:7" ht="15.75" customHeight="1">
      <c r="A74">
        <v>69</v>
      </c>
      <c r="B74" s="6" t="s">
        <v>71</v>
      </c>
      <c r="C74" s="7" t="s">
        <v>80</v>
      </c>
      <c r="D74" s="8">
        <v>750</v>
      </c>
      <c r="E74" s="9"/>
      <c r="F74" s="18">
        <v>603.25</v>
      </c>
      <c r="G74" s="11">
        <f t="shared" si="0"/>
        <v>0</v>
      </c>
    </row>
    <row r="75" spans="1:7" ht="15.75" customHeight="1">
      <c r="A75">
        <v>70</v>
      </c>
      <c r="B75" s="6" t="s">
        <v>71</v>
      </c>
      <c r="C75" s="7" t="s">
        <v>81</v>
      </c>
      <c r="D75" s="8">
        <v>1000</v>
      </c>
      <c r="E75" s="9"/>
      <c r="F75" s="30"/>
      <c r="G75" s="11">
        <f t="shared" si="0"/>
        <v>0</v>
      </c>
    </row>
    <row r="76" spans="1:7" ht="15.75" customHeight="1">
      <c r="A76">
        <v>71</v>
      </c>
      <c r="B76" s="6" t="s">
        <v>71</v>
      </c>
      <c r="C76" s="7" t="s">
        <v>82</v>
      </c>
      <c r="D76" s="8">
        <v>750</v>
      </c>
      <c r="E76" s="9"/>
      <c r="F76" s="18">
        <v>402.8</v>
      </c>
      <c r="G76" s="11">
        <f t="shared" si="0"/>
        <v>0</v>
      </c>
    </row>
    <row r="77" spans="1:7" ht="15.75" customHeight="1">
      <c r="A77">
        <v>72</v>
      </c>
      <c r="B77" s="6" t="s">
        <v>71</v>
      </c>
      <c r="C77" s="7" t="s">
        <v>83</v>
      </c>
      <c r="D77" s="8">
        <v>750</v>
      </c>
      <c r="E77" s="9"/>
      <c r="F77" s="18">
        <v>670.98</v>
      </c>
      <c r="G77" s="11">
        <f t="shared" si="0"/>
        <v>0</v>
      </c>
    </row>
    <row r="78" spans="1:7" ht="15.75" customHeight="1">
      <c r="A78">
        <v>73</v>
      </c>
      <c r="B78" s="6" t="s">
        <v>71</v>
      </c>
      <c r="C78" s="7" t="s">
        <v>84</v>
      </c>
      <c r="D78" s="8">
        <v>750</v>
      </c>
      <c r="E78" s="9"/>
      <c r="F78" s="18">
        <v>179</v>
      </c>
      <c r="G78" s="11">
        <f t="shared" si="0"/>
        <v>0</v>
      </c>
    </row>
    <row r="79" spans="1:7" ht="15.75" customHeight="1">
      <c r="A79">
        <v>74</v>
      </c>
      <c r="B79" s="6" t="s">
        <v>71</v>
      </c>
      <c r="C79" s="7" t="s">
        <v>85</v>
      </c>
      <c r="D79" s="8">
        <v>750</v>
      </c>
      <c r="E79" s="9"/>
      <c r="F79" s="18">
        <v>944.95</v>
      </c>
      <c r="G79" s="11">
        <f t="shared" si="0"/>
        <v>0</v>
      </c>
    </row>
    <row r="80" spans="1:7" ht="15.75" customHeight="1">
      <c r="A80">
        <v>75</v>
      </c>
      <c r="B80" s="6" t="s">
        <v>71</v>
      </c>
      <c r="C80" s="7" t="s">
        <v>86</v>
      </c>
      <c r="D80" s="8">
        <v>750</v>
      </c>
      <c r="E80" s="9"/>
      <c r="F80" s="30">
        <v>450</v>
      </c>
      <c r="G80" s="11">
        <f t="shared" si="0"/>
        <v>0</v>
      </c>
    </row>
    <row r="81" spans="1:7" ht="15.75" customHeight="1">
      <c r="A81">
        <v>76</v>
      </c>
      <c r="B81" s="6" t="s">
        <v>71</v>
      </c>
      <c r="C81" s="7" t="s">
        <v>87</v>
      </c>
      <c r="D81" s="8">
        <v>750</v>
      </c>
      <c r="E81" s="9">
        <v>1</v>
      </c>
      <c r="F81" s="18">
        <v>831.25</v>
      </c>
      <c r="G81" s="11">
        <f t="shared" si="0"/>
        <v>831.25</v>
      </c>
    </row>
    <row r="82" spans="1:7" ht="15.75" customHeight="1">
      <c r="A82">
        <v>77</v>
      </c>
      <c r="B82" s="6" t="s">
        <v>71</v>
      </c>
      <c r="C82" s="7" t="s">
        <v>88</v>
      </c>
      <c r="D82" s="8">
        <v>750</v>
      </c>
      <c r="E82" s="9">
        <v>0.9</v>
      </c>
      <c r="F82" s="18">
        <v>592.79999999999995</v>
      </c>
      <c r="G82" s="11">
        <f t="shared" si="0"/>
        <v>533.52</v>
      </c>
    </row>
    <row r="83" spans="1:7" ht="15.75" customHeight="1">
      <c r="A83">
        <v>78</v>
      </c>
      <c r="B83" s="6" t="s">
        <v>71</v>
      </c>
      <c r="C83" s="7" t="s">
        <v>89</v>
      </c>
      <c r="D83" s="8">
        <v>750</v>
      </c>
      <c r="E83" s="9"/>
      <c r="F83" s="30">
        <v>145</v>
      </c>
      <c r="G83" s="11">
        <f t="shared" si="0"/>
        <v>0</v>
      </c>
    </row>
    <row r="84" spans="1:7" ht="15.75" customHeight="1">
      <c r="A84">
        <v>79</v>
      </c>
      <c r="B84" s="6" t="s">
        <v>90</v>
      </c>
      <c r="C84" s="7" t="s">
        <v>91</v>
      </c>
      <c r="D84" s="8">
        <v>750</v>
      </c>
      <c r="E84" s="9"/>
      <c r="F84" s="18">
        <v>455.05</v>
      </c>
      <c r="G84" s="11">
        <f t="shared" si="0"/>
        <v>0</v>
      </c>
    </row>
    <row r="85" spans="1:7" ht="15.75" customHeight="1">
      <c r="A85">
        <v>80</v>
      </c>
      <c r="B85" s="6" t="s">
        <v>90</v>
      </c>
      <c r="C85" s="7" t="s">
        <v>92</v>
      </c>
      <c r="D85" s="8">
        <v>950</v>
      </c>
      <c r="E85" s="9">
        <v>1</v>
      </c>
      <c r="F85" s="18">
        <v>209.95</v>
      </c>
      <c r="G85" s="11">
        <f t="shared" si="0"/>
        <v>209.95</v>
      </c>
    </row>
    <row r="86" spans="1:7" ht="15.75" customHeight="1">
      <c r="A86">
        <v>81</v>
      </c>
      <c r="B86" s="6" t="s">
        <v>90</v>
      </c>
      <c r="C86" s="7" t="s">
        <v>93</v>
      </c>
      <c r="D86" s="8">
        <v>950</v>
      </c>
      <c r="E86" s="9">
        <v>2</v>
      </c>
      <c r="F86" s="18">
        <v>187.91</v>
      </c>
      <c r="G86" s="11">
        <f t="shared" si="0"/>
        <v>375.82</v>
      </c>
    </row>
    <row r="87" spans="1:7" ht="15.75" customHeight="1">
      <c r="A87">
        <v>82</v>
      </c>
      <c r="B87" s="6" t="s">
        <v>90</v>
      </c>
      <c r="C87" s="7" t="s">
        <v>94</v>
      </c>
      <c r="D87" s="8">
        <v>750</v>
      </c>
      <c r="E87" s="9"/>
      <c r="F87" s="18">
        <v>291.17</v>
      </c>
      <c r="G87" s="11">
        <f t="shared" si="0"/>
        <v>0</v>
      </c>
    </row>
    <row r="88" spans="1:7" ht="15.75" customHeight="1">
      <c r="A88">
        <v>83</v>
      </c>
      <c r="B88" s="6" t="s">
        <v>90</v>
      </c>
      <c r="C88" s="7" t="s">
        <v>95</v>
      </c>
      <c r="D88" s="8">
        <v>750</v>
      </c>
      <c r="E88" s="9">
        <v>1</v>
      </c>
      <c r="F88" s="18">
        <v>605.24</v>
      </c>
      <c r="G88" s="11">
        <f t="shared" si="0"/>
        <v>605.24</v>
      </c>
    </row>
    <row r="89" spans="1:7" ht="15.75" customHeight="1">
      <c r="A89">
        <v>84</v>
      </c>
      <c r="B89" s="6" t="s">
        <v>90</v>
      </c>
      <c r="C89" s="7" t="s">
        <v>96</v>
      </c>
      <c r="D89" s="8">
        <v>750</v>
      </c>
      <c r="E89" s="9"/>
      <c r="F89" s="18">
        <v>219.07</v>
      </c>
      <c r="G89" s="11">
        <f t="shared" si="0"/>
        <v>0</v>
      </c>
    </row>
    <row r="90" spans="1:7" ht="15.75" customHeight="1">
      <c r="A90">
        <v>85</v>
      </c>
      <c r="B90" s="6" t="s">
        <v>90</v>
      </c>
      <c r="C90" s="7" t="s">
        <v>97</v>
      </c>
      <c r="D90" s="31">
        <v>750</v>
      </c>
      <c r="E90" s="9"/>
      <c r="F90" s="5">
        <v>174.3</v>
      </c>
      <c r="G90" s="11">
        <f t="shared" si="0"/>
        <v>0</v>
      </c>
    </row>
    <row r="91" spans="1:7" ht="15.75" customHeight="1">
      <c r="A91">
        <v>86</v>
      </c>
      <c r="B91" s="6" t="s">
        <v>90</v>
      </c>
      <c r="C91" s="7" t="s">
        <v>98</v>
      </c>
      <c r="D91" s="8">
        <v>980</v>
      </c>
      <c r="E91" s="9">
        <v>0</v>
      </c>
      <c r="F91" s="18">
        <v>254.43</v>
      </c>
      <c r="G91" s="11">
        <f t="shared" si="0"/>
        <v>0</v>
      </c>
    </row>
    <row r="92" spans="1:7" ht="15.75" customHeight="1">
      <c r="A92">
        <v>87</v>
      </c>
      <c r="B92" s="6" t="s">
        <v>90</v>
      </c>
      <c r="C92" s="7" t="s">
        <v>98</v>
      </c>
      <c r="D92" s="8">
        <v>1750</v>
      </c>
      <c r="E92" s="9">
        <v>0</v>
      </c>
      <c r="F92" s="18">
        <v>434.5</v>
      </c>
      <c r="G92" s="11">
        <f t="shared" si="0"/>
        <v>0</v>
      </c>
    </row>
    <row r="93" spans="1:7" ht="15.75" customHeight="1">
      <c r="A93">
        <v>88</v>
      </c>
      <c r="B93" s="6" t="s">
        <v>90</v>
      </c>
      <c r="C93" s="7" t="s">
        <v>99</v>
      </c>
      <c r="D93" s="8">
        <v>1000</v>
      </c>
      <c r="E93" s="9">
        <v>1</v>
      </c>
      <c r="F93" s="18">
        <v>260.58</v>
      </c>
      <c r="G93" s="11">
        <f t="shared" si="0"/>
        <v>260.58</v>
      </c>
    </row>
    <row r="94" spans="1:7" ht="15.75" customHeight="1">
      <c r="A94">
        <v>89</v>
      </c>
      <c r="B94" s="6" t="s">
        <v>90</v>
      </c>
      <c r="C94" s="7" t="s">
        <v>100</v>
      </c>
      <c r="D94" s="8">
        <v>750</v>
      </c>
      <c r="E94" s="9"/>
      <c r="F94" s="18">
        <v>522.69000000000005</v>
      </c>
      <c r="G94" s="11">
        <f t="shared" si="0"/>
        <v>0</v>
      </c>
    </row>
    <row r="95" spans="1:7" ht="15.75" customHeight="1">
      <c r="A95">
        <v>90</v>
      </c>
      <c r="B95" s="6" t="s">
        <v>90</v>
      </c>
      <c r="C95" s="7" t="s">
        <v>101</v>
      </c>
      <c r="D95" s="8">
        <v>700</v>
      </c>
      <c r="E95" s="9"/>
      <c r="F95" s="18">
        <v>166.25</v>
      </c>
      <c r="G95" s="11">
        <f t="shared" si="0"/>
        <v>0</v>
      </c>
    </row>
    <row r="96" spans="1:7" ht="15.75" customHeight="1">
      <c r="A96">
        <v>91</v>
      </c>
      <c r="B96" s="6" t="s">
        <v>90</v>
      </c>
      <c r="C96" s="7" t="s">
        <v>102</v>
      </c>
      <c r="D96" s="8">
        <v>750</v>
      </c>
      <c r="E96" s="9">
        <v>0</v>
      </c>
      <c r="F96" s="18">
        <v>208.32</v>
      </c>
      <c r="G96" s="11">
        <f t="shared" si="0"/>
        <v>0</v>
      </c>
    </row>
    <row r="97" spans="1:7" ht="15.75" customHeight="1">
      <c r="A97">
        <v>92</v>
      </c>
      <c r="B97" s="6" t="s">
        <v>90</v>
      </c>
      <c r="C97" s="7" t="s">
        <v>103</v>
      </c>
      <c r="D97" s="8">
        <v>750</v>
      </c>
      <c r="E97" s="9"/>
      <c r="F97" s="18">
        <v>267.14</v>
      </c>
      <c r="G97" s="11">
        <f t="shared" si="0"/>
        <v>0</v>
      </c>
    </row>
    <row r="98" spans="1:7" ht="15.75" customHeight="1">
      <c r="A98">
        <v>93</v>
      </c>
      <c r="B98" s="6" t="s">
        <v>90</v>
      </c>
      <c r="C98" s="7" t="s">
        <v>104</v>
      </c>
      <c r="D98" s="8">
        <v>700</v>
      </c>
      <c r="E98" s="9"/>
      <c r="F98" s="18">
        <v>180.59</v>
      </c>
      <c r="G98" s="11">
        <f t="shared" si="0"/>
        <v>0</v>
      </c>
    </row>
    <row r="99" spans="1:7" ht="15.75" customHeight="1">
      <c r="A99">
        <v>94</v>
      </c>
      <c r="B99" s="6" t="s">
        <v>90</v>
      </c>
      <c r="C99" s="7" t="s">
        <v>105</v>
      </c>
      <c r="D99" s="8">
        <v>700</v>
      </c>
      <c r="E99" s="9"/>
      <c r="F99" s="18">
        <v>410.22</v>
      </c>
      <c r="G99" s="11">
        <f t="shared" si="0"/>
        <v>0</v>
      </c>
    </row>
    <row r="100" spans="1:7" ht="15.75" customHeight="1">
      <c r="A100">
        <v>95</v>
      </c>
      <c r="B100" s="6" t="s">
        <v>90</v>
      </c>
      <c r="C100" s="7" t="s">
        <v>106</v>
      </c>
      <c r="D100" s="8">
        <v>700</v>
      </c>
      <c r="E100" s="9"/>
      <c r="F100" s="18">
        <v>236.45</v>
      </c>
      <c r="G100" s="11">
        <f t="shared" si="0"/>
        <v>0</v>
      </c>
    </row>
    <row r="101" spans="1:7" ht="15.75" customHeight="1">
      <c r="A101">
        <v>96</v>
      </c>
      <c r="B101" s="6" t="s">
        <v>90</v>
      </c>
      <c r="C101" s="7" t="s">
        <v>107</v>
      </c>
      <c r="D101" s="8">
        <v>750</v>
      </c>
      <c r="E101" s="9"/>
      <c r="F101" s="18">
        <v>282.05</v>
      </c>
      <c r="G101" s="11">
        <f t="shared" si="0"/>
        <v>0</v>
      </c>
    </row>
    <row r="102" spans="1:7" ht="15.75" customHeight="1">
      <c r="A102">
        <v>97</v>
      </c>
      <c r="B102" s="6" t="s">
        <v>90</v>
      </c>
      <c r="C102" s="7" t="s">
        <v>108</v>
      </c>
      <c r="D102" s="8">
        <v>750</v>
      </c>
      <c r="E102" s="9"/>
      <c r="F102" s="18">
        <v>409</v>
      </c>
      <c r="G102" s="11">
        <f t="shared" si="0"/>
        <v>0</v>
      </c>
    </row>
    <row r="103" spans="1:7" ht="15.75" customHeight="1">
      <c r="A103">
        <v>98</v>
      </c>
      <c r="B103" s="6" t="s">
        <v>90</v>
      </c>
      <c r="C103" s="7" t="s">
        <v>109</v>
      </c>
      <c r="D103" s="8">
        <v>750</v>
      </c>
      <c r="E103" s="9"/>
      <c r="F103" s="18">
        <v>204.41</v>
      </c>
      <c r="G103" s="11">
        <f t="shared" si="0"/>
        <v>0</v>
      </c>
    </row>
    <row r="104" spans="1:7" ht="15.75" customHeight="1">
      <c r="A104">
        <v>99</v>
      </c>
      <c r="B104" s="6" t="s">
        <v>90</v>
      </c>
      <c r="C104" s="7" t="s">
        <v>110</v>
      </c>
      <c r="D104" s="8">
        <v>750</v>
      </c>
      <c r="E104" s="9">
        <v>0</v>
      </c>
      <c r="F104" s="18">
        <v>260.77</v>
      </c>
      <c r="G104" s="11">
        <f t="shared" si="0"/>
        <v>0</v>
      </c>
    </row>
    <row r="105" spans="1:7" ht="15.75" customHeight="1">
      <c r="A105">
        <v>100</v>
      </c>
      <c r="B105" s="6" t="s">
        <v>90</v>
      </c>
      <c r="C105" s="7" t="s">
        <v>111</v>
      </c>
      <c r="D105" s="8">
        <v>750</v>
      </c>
      <c r="E105" s="9">
        <v>0</v>
      </c>
      <c r="F105" s="18">
        <v>156.46</v>
      </c>
      <c r="G105" s="11">
        <f t="shared" si="0"/>
        <v>0</v>
      </c>
    </row>
    <row r="106" spans="1:7" ht="15.75" customHeight="1">
      <c r="A106">
        <v>101</v>
      </c>
      <c r="B106" s="6" t="s">
        <v>90</v>
      </c>
      <c r="C106" s="7" t="s">
        <v>112</v>
      </c>
      <c r="D106" s="8">
        <v>750</v>
      </c>
      <c r="E106" s="9"/>
      <c r="F106" s="18">
        <v>529.15</v>
      </c>
      <c r="G106" s="11">
        <f t="shared" si="0"/>
        <v>0</v>
      </c>
    </row>
    <row r="107" spans="1:7" ht="15.75" customHeight="1">
      <c r="A107">
        <v>102</v>
      </c>
      <c r="B107" s="6" t="s">
        <v>90</v>
      </c>
      <c r="C107" s="7" t="s">
        <v>113</v>
      </c>
      <c r="D107" s="8">
        <v>750</v>
      </c>
      <c r="E107" s="9">
        <v>0</v>
      </c>
      <c r="F107" s="18">
        <v>1111.5</v>
      </c>
      <c r="G107" s="11">
        <f t="shared" si="0"/>
        <v>0</v>
      </c>
    </row>
    <row r="108" spans="1:7" ht="15.75" customHeight="1">
      <c r="A108">
        <v>103</v>
      </c>
      <c r="B108" s="6" t="s">
        <v>114</v>
      </c>
      <c r="C108" s="7" t="s">
        <v>115</v>
      </c>
      <c r="D108" s="34">
        <v>700</v>
      </c>
      <c r="E108" s="9">
        <v>0</v>
      </c>
      <c r="F108" s="18">
        <v>809.71</v>
      </c>
      <c r="G108" s="11">
        <f t="shared" si="0"/>
        <v>0</v>
      </c>
    </row>
    <row r="109" spans="1:7" ht="15.75" customHeight="1">
      <c r="A109">
        <v>104</v>
      </c>
      <c r="B109" s="6" t="s">
        <v>114</v>
      </c>
      <c r="C109" s="7" t="s">
        <v>116</v>
      </c>
      <c r="D109" s="35">
        <v>700</v>
      </c>
      <c r="E109" s="9"/>
      <c r="F109" s="18">
        <v>688.92</v>
      </c>
      <c r="G109" s="11">
        <f t="shared" si="0"/>
        <v>0</v>
      </c>
    </row>
    <row r="110" spans="1:7" ht="15.75" customHeight="1">
      <c r="A110">
        <v>105</v>
      </c>
      <c r="B110" s="6" t="s">
        <v>114</v>
      </c>
      <c r="C110" s="7" t="s">
        <v>117</v>
      </c>
      <c r="D110" s="34">
        <v>700</v>
      </c>
      <c r="E110" s="9"/>
      <c r="F110" s="18">
        <v>520.6</v>
      </c>
      <c r="G110" s="11">
        <f t="shared" si="0"/>
        <v>0</v>
      </c>
    </row>
    <row r="111" spans="1:7" ht="15.75" customHeight="1">
      <c r="A111">
        <v>106</v>
      </c>
      <c r="B111" s="6" t="s">
        <v>114</v>
      </c>
      <c r="C111" s="7" t="s">
        <v>118</v>
      </c>
      <c r="D111" s="34">
        <v>1000</v>
      </c>
      <c r="E111" s="9">
        <v>0</v>
      </c>
      <c r="F111" s="18">
        <v>705.83</v>
      </c>
      <c r="G111" s="11">
        <f t="shared" si="0"/>
        <v>0</v>
      </c>
    </row>
    <row r="112" spans="1:7" ht="15.75" customHeight="1">
      <c r="A112">
        <v>107</v>
      </c>
      <c r="B112" s="6" t="s">
        <v>114</v>
      </c>
      <c r="C112" s="7" t="s">
        <v>118</v>
      </c>
      <c r="D112" s="34">
        <v>750</v>
      </c>
      <c r="E112" s="9">
        <v>1</v>
      </c>
      <c r="F112" s="18">
        <v>589</v>
      </c>
      <c r="G112" s="11">
        <f t="shared" si="0"/>
        <v>589</v>
      </c>
    </row>
    <row r="113" spans="1:7" ht="15.75" customHeight="1">
      <c r="A113">
        <v>108</v>
      </c>
      <c r="B113" s="6" t="s">
        <v>114</v>
      </c>
      <c r="C113" s="7" t="s">
        <v>119</v>
      </c>
      <c r="D113" s="34">
        <v>750</v>
      </c>
      <c r="E113" s="9">
        <v>0.9</v>
      </c>
      <c r="F113" s="18">
        <v>733.87</v>
      </c>
      <c r="G113" s="11">
        <f t="shared" si="0"/>
        <v>660.48300000000006</v>
      </c>
    </row>
    <row r="114" spans="1:7" ht="15.75" customHeight="1">
      <c r="A114">
        <v>109</v>
      </c>
      <c r="B114" s="6" t="s">
        <v>114</v>
      </c>
      <c r="C114" s="7" t="s">
        <v>120</v>
      </c>
      <c r="D114" s="34">
        <v>1000</v>
      </c>
      <c r="E114" s="9">
        <v>1</v>
      </c>
      <c r="F114" s="18">
        <v>343.52</v>
      </c>
      <c r="G114" s="11">
        <f t="shared" si="0"/>
        <v>343.52</v>
      </c>
    </row>
    <row r="115" spans="1:7" ht="15.75" customHeight="1">
      <c r="A115">
        <v>110</v>
      </c>
      <c r="B115" s="6" t="s">
        <v>114</v>
      </c>
      <c r="C115" s="7" t="s">
        <v>121</v>
      </c>
      <c r="D115" s="34">
        <v>700</v>
      </c>
      <c r="E115" s="9">
        <v>2</v>
      </c>
      <c r="F115" s="30">
        <v>907.68</v>
      </c>
      <c r="G115" s="11">
        <f t="shared" si="0"/>
        <v>1815.36</v>
      </c>
    </row>
    <row r="116" spans="1:7" ht="15.75" customHeight="1">
      <c r="A116">
        <v>111</v>
      </c>
      <c r="B116" s="6" t="s">
        <v>114</v>
      </c>
      <c r="C116" s="7" t="s">
        <v>122</v>
      </c>
      <c r="D116" s="34">
        <v>695</v>
      </c>
      <c r="E116" s="9">
        <v>1</v>
      </c>
      <c r="F116" s="18">
        <v>560.69000000000005</v>
      </c>
      <c r="G116" s="11">
        <f t="shared" si="0"/>
        <v>560.69000000000005</v>
      </c>
    </row>
    <row r="117" spans="1:7" ht="15.75" customHeight="1">
      <c r="A117">
        <v>112</v>
      </c>
      <c r="B117" s="6" t="s">
        <v>114</v>
      </c>
      <c r="C117" s="7" t="s">
        <v>123</v>
      </c>
      <c r="D117" s="34">
        <v>700</v>
      </c>
      <c r="E117" s="9"/>
      <c r="F117" s="18">
        <v>283.10000000000002</v>
      </c>
      <c r="G117" s="11">
        <f t="shared" si="0"/>
        <v>0</v>
      </c>
    </row>
    <row r="118" spans="1:7" ht="15.75" customHeight="1">
      <c r="A118">
        <v>113</v>
      </c>
      <c r="B118" s="6" t="s">
        <v>114</v>
      </c>
      <c r="C118" s="7" t="s">
        <v>123</v>
      </c>
      <c r="D118" s="34">
        <v>950</v>
      </c>
      <c r="E118" s="9">
        <v>1</v>
      </c>
      <c r="F118" s="18">
        <v>356.8</v>
      </c>
      <c r="G118" s="11">
        <f t="shared" si="0"/>
        <v>356.8</v>
      </c>
    </row>
    <row r="119" spans="1:7" ht="15.75" customHeight="1">
      <c r="A119">
        <v>114</v>
      </c>
      <c r="B119" s="6" t="s">
        <v>114</v>
      </c>
      <c r="C119" s="7" t="s">
        <v>124</v>
      </c>
      <c r="D119" s="34">
        <v>950</v>
      </c>
      <c r="E119" s="9">
        <v>2</v>
      </c>
      <c r="F119" s="18">
        <v>346.84</v>
      </c>
      <c r="G119" s="11">
        <f t="shared" si="0"/>
        <v>693.68</v>
      </c>
    </row>
    <row r="120" spans="1:7" ht="15.75" customHeight="1">
      <c r="A120">
        <v>115</v>
      </c>
      <c r="B120" s="6" t="s">
        <v>114</v>
      </c>
      <c r="C120" s="7" t="s">
        <v>125</v>
      </c>
      <c r="D120" s="35">
        <v>700</v>
      </c>
      <c r="E120" s="9"/>
      <c r="F120" s="18">
        <v>284.89999999999998</v>
      </c>
      <c r="G120" s="11">
        <f t="shared" si="0"/>
        <v>0</v>
      </c>
    </row>
    <row r="121" spans="1:7" ht="15.75" customHeight="1">
      <c r="A121">
        <v>116</v>
      </c>
      <c r="B121" s="6" t="s">
        <v>114</v>
      </c>
      <c r="C121" s="7" t="s">
        <v>126</v>
      </c>
      <c r="D121" s="34">
        <v>1000</v>
      </c>
      <c r="E121" s="9"/>
      <c r="F121" s="30">
        <v>179</v>
      </c>
      <c r="G121" s="11">
        <f t="shared" si="0"/>
        <v>0</v>
      </c>
    </row>
    <row r="122" spans="1:7" ht="15.75" customHeight="1">
      <c r="A122">
        <v>117</v>
      </c>
      <c r="B122" s="6" t="s">
        <v>114</v>
      </c>
      <c r="C122" s="7" t="s">
        <v>127</v>
      </c>
      <c r="D122" s="34">
        <v>990</v>
      </c>
      <c r="E122" s="9"/>
      <c r="F122" s="18">
        <v>255.27</v>
      </c>
      <c r="G122" s="11">
        <f t="shared" si="0"/>
        <v>0</v>
      </c>
    </row>
    <row r="123" spans="1:7" ht="15.75" customHeight="1">
      <c r="A123">
        <v>118</v>
      </c>
      <c r="B123" s="6" t="s">
        <v>114</v>
      </c>
      <c r="C123" s="7" t="s">
        <v>127</v>
      </c>
      <c r="D123" s="35">
        <v>695</v>
      </c>
      <c r="E123" s="9"/>
      <c r="F123" s="18">
        <v>188.25</v>
      </c>
      <c r="G123" s="11">
        <f t="shared" si="0"/>
        <v>0</v>
      </c>
    </row>
    <row r="124" spans="1:7" ht="15.75" customHeight="1">
      <c r="A124">
        <v>119</v>
      </c>
      <c r="B124" s="6" t="s">
        <v>114</v>
      </c>
      <c r="C124" s="7" t="s">
        <v>128</v>
      </c>
      <c r="D124" s="34">
        <v>700</v>
      </c>
      <c r="E124" s="9">
        <v>0</v>
      </c>
      <c r="F124" s="18">
        <v>1015.55</v>
      </c>
      <c r="G124" s="11">
        <f t="shared" si="0"/>
        <v>0</v>
      </c>
    </row>
    <row r="125" spans="1:7" ht="15.75" customHeight="1">
      <c r="A125">
        <v>120</v>
      </c>
      <c r="B125" s="6" t="s">
        <v>114</v>
      </c>
      <c r="C125" s="7" t="s">
        <v>129</v>
      </c>
      <c r="D125" s="34">
        <v>750</v>
      </c>
      <c r="E125" s="9">
        <v>2</v>
      </c>
      <c r="F125" s="18">
        <v>1016.5</v>
      </c>
      <c r="G125" s="11">
        <f t="shared" si="0"/>
        <v>2033</v>
      </c>
    </row>
    <row r="126" spans="1:7" ht="15.75" customHeight="1">
      <c r="A126">
        <v>121</v>
      </c>
      <c r="B126" s="6" t="s">
        <v>114</v>
      </c>
      <c r="C126" s="7" t="s">
        <v>130</v>
      </c>
      <c r="D126" s="34">
        <v>700</v>
      </c>
      <c r="E126" s="9">
        <v>2</v>
      </c>
      <c r="F126" s="18">
        <v>658.35</v>
      </c>
      <c r="G126" s="11">
        <f t="shared" si="0"/>
        <v>1316.7</v>
      </c>
    </row>
    <row r="127" spans="1:7" ht="15.75" customHeight="1">
      <c r="A127">
        <v>122</v>
      </c>
      <c r="B127" s="6" t="s">
        <v>114</v>
      </c>
      <c r="C127" s="7" t="s">
        <v>131</v>
      </c>
      <c r="D127" s="34">
        <v>750</v>
      </c>
      <c r="E127" s="9"/>
      <c r="F127" s="18">
        <v>735.3</v>
      </c>
      <c r="G127" s="11">
        <f t="shared" si="0"/>
        <v>0</v>
      </c>
    </row>
    <row r="128" spans="1:7" ht="15.75" customHeight="1">
      <c r="A128">
        <v>123</v>
      </c>
      <c r="B128" s="6" t="s">
        <v>114</v>
      </c>
      <c r="C128" s="7" t="s">
        <v>132</v>
      </c>
      <c r="D128" s="34">
        <v>750</v>
      </c>
      <c r="E128" s="9">
        <v>0.5</v>
      </c>
      <c r="F128" s="18" t="s">
        <v>133</v>
      </c>
      <c r="G128" s="11"/>
    </row>
    <row r="129" spans="1:7" ht="15.75" customHeight="1">
      <c r="A129">
        <v>124</v>
      </c>
      <c r="B129" s="6" t="s">
        <v>114</v>
      </c>
      <c r="C129" s="7" t="s">
        <v>134</v>
      </c>
      <c r="D129" s="34">
        <v>700</v>
      </c>
      <c r="E129" s="9"/>
      <c r="F129" s="18">
        <v>353.21</v>
      </c>
      <c r="G129" s="11">
        <f t="shared" ref="G129:G197" si="1">F129*E129</f>
        <v>0</v>
      </c>
    </row>
    <row r="130" spans="1:7" ht="15.75" customHeight="1">
      <c r="A130">
        <v>125</v>
      </c>
      <c r="B130" s="6" t="s">
        <v>114</v>
      </c>
      <c r="C130" s="7" t="s">
        <v>135</v>
      </c>
      <c r="D130" s="35">
        <v>950</v>
      </c>
      <c r="E130" s="9"/>
      <c r="F130" s="18">
        <v>452.1</v>
      </c>
      <c r="G130" s="11">
        <f t="shared" si="1"/>
        <v>0</v>
      </c>
    </row>
    <row r="131" spans="1:7" ht="15.75" customHeight="1">
      <c r="A131">
        <v>126</v>
      </c>
      <c r="B131" s="6" t="s">
        <v>114</v>
      </c>
      <c r="C131" s="7" t="s">
        <v>136</v>
      </c>
      <c r="D131" s="34">
        <v>950</v>
      </c>
      <c r="E131" s="9">
        <v>1</v>
      </c>
      <c r="F131" s="18">
        <v>774.82</v>
      </c>
      <c r="G131" s="11">
        <f t="shared" si="1"/>
        <v>774.82</v>
      </c>
    </row>
    <row r="132" spans="1:7" ht="15.75" customHeight="1">
      <c r="A132">
        <v>127</v>
      </c>
      <c r="B132" s="6" t="s">
        <v>114</v>
      </c>
      <c r="C132" s="7" t="s">
        <v>137</v>
      </c>
      <c r="D132" s="35">
        <v>700</v>
      </c>
      <c r="E132" s="9">
        <v>0</v>
      </c>
      <c r="F132" s="18">
        <v>591.66</v>
      </c>
      <c r="G132" s="11">
        <f t="shared" si="1"/>
        <v>0</v>
      </c>
    </row>
    <row r="133" spans="1:7" ht="15.75" customHeight="1">
      <c r="A133">
        <v>128</v>
      </c>
      <c r="B133" s="6" t="s">
        <v>114</v>
      </c>
      <c r="C133" s="7" t="s">
        <v>138</v>
      </c>
      <c r="D133" s="34">
        <v>700</v>
      </c>
      <c r="E133" s="9">
        <v>0</v>
      </c>
      <c r="F133" s="18">
        <v>624.34</v>
      </c>
      <c r="G133" s="11">
        <f t="shared" si="1"/>
        <v>0</v>
      </c>
    </row>
    <row r="134" spans="1:7" ht="15.75" customHeight="1">
      <c r="A134">
        <v>129</v>
      </c>
      <c r="B134" s="6" t="s">
        <v>114</v>
      </c>
      <c r="C134" s="7" t="s">
        <v>139</v>
      </c>
      <c r="D134" s="34">
        <v>1000</v>
      </c>
      <c r="E134" s="9"/>
      <c r="F134" s="18">
        <v>441.65</v>
      </c>
      <c r="G134" s="11">
        <f t="shared" si="1"/>
        <v>0</v>
      </c>
    </row>
    <row r="135" spans="1:7" ht="15.75" customHeight="1">
      <c r="A135">
        <v>130</v>
      </c>
      <c r="B135" s="6" t="s">
        <v>114</v>
      </c>
      <c r="C135" s="7" t="s">
        <v>140</v>
      </c>
      <c r="D135" s="34">
        <v>1000</v>
      </c>
      <c r="E135" s="9"/>
      <c r="F135" s="30"/>
      <c r="G135" s="11">
        <f t="shared" si="1"/>
        <v>0</v>
      </c>
    </row>
    <row r="136" spans="1:7" ht="15.75" customHeight="1">
      <c r="A136">
        <v>131</v>
      </c>
      <c r="B136" s="6" t="s">
        <v>114</v>
      </c>
      <c r="C136" s="7" t="s">
        <v>141</v>
      </c>
      <c r="D136" s="34">
        <v>950</v>
      </c>
      <c r="E136" s="9"/>
      <c r="F136" s="18">
        <v>312.55</v>
      </c>
      <c r="G136" s="11">
        <f t="shared" si="1"/>
        <v>0</v>
      </c>
    </row>
    <row r="137" spans="1:7" ht="15.75" customHeight="1">
      <c r="A137">
        <v>132</v>
      </c>
      <c r="B137" s="6" t="s">
        <v>114</v>
      </c>
      <c r="C137" s="7" t="s">
        <v>142</v>
      </c>
      <c r="D137" s="34">
        <v>700</v>
      </c>
      <c r="E137" s="9">
        <v>2</v>
      </c>
      <c r="F137" s="18">
        <v>717.82</v>
      </c>
      <c r="G137" s="11">
        <f t="shared" si="1"/>
        <v>1435.64</v>
      </c>
    </row>
    <row r="138" spans="1:7" ht="15.75" customHeight="1">
      <c r="A138">
        <v>133</v>
      </c>
      <c r="B138" s="6" t="s">
        <v>114</v>
      </c>
      <c r="C138" s="7" t="s">
        <v>143</v>
      </c>
      <c r="D138" s="34">
        <v>1000</v>
      </c>
      <c r="E138" s="9">
        <v>1</v>
      </c>
      <c r="F138" s="30">
        <v>299</v>
      </c>
      <c r="G138" s="11">
        <f t="shared" si="1"/>
        <v>299</v>
      </c>
    </row>
    <row r="139" spans="1:7" ht="15.75" customHeight="1">
      <c r="A139">
        <v>134</v>
      </c>
      <c r="B139" s="6" t="s">
        <v>114</v>
      </c>
      <c r="C139" s="7" t="s">
        <v>144</v>
      </c>
      <c r="D139" s="36">
        <v>1000</v>
      </c>
      <c r="E139" s="9"/>
      <c r="F139" s="30">
        <v>117.85</v>
      </c>
      <c r="G139" s="11">
        <f t="shared" si="1"/>
        <v>0</v>
      </c>
    </row>
    <row r="140" spans="1:7" ht="15.75" customHeight="1">
      <c r="A140">
        <v>135</v>
      </c>
      <c r="B140" s="6" t="s">
        <v>114</v>
      </c>
      <c r="C140" s="7" t="s">
        <v>145</v>
      </c>
      <c r="D140" s="36">
        <v>750</v>
      </c>
      <c r="E140" s="9">
        <v>0.4</v>
      </c>
      <c r="F140" s="18">
        <v>510.92</v>
      </c>
      <c r="G140" s="11">
        <f t="shared" si="1"/>
        <v>204.36800000000002</v>
      </c>
    </row>
    <row r="141" spans="1:7" ht="15.75" customHeight="1">
      <c r="A141">
        <v>136</v>
      </c>
      <c r="B141" s="6" t="s">
        <v>114</v>
      </c>
      <c r="C141" s="7" t="s">
        <v>146</v>
      </c>
      <c r="D141" s="36">
        <v>375</v>
      </c>
      <c r="E141" s="9"/>
      <c r="F141" s="30">
        <v>149</v>
      </c>
      <c r="G141" s="11">
        <f t="shared" si="1"/>
        <v>0</v>
      </c>
    </row>
    <row r="142" spans="1:7" ht="15.75" customHeight="1">
      <c r="A142">
        <v>137</v>
      </c>
      <c r="B142" s="6" t="s">
        <v>114</v>
      </c>
      <c r="C142" s="7" t="s">
        <v>147</v>
      </c>
      <c r="D142" s="36">
        <v>950</v>
      </c>
      <c r="E142" s="9"/>
      <c r="F142" s="18">
        <v>365.08</v>
      </c>
      <c r="G142" s="11">
        <f t="shared" si="1"/>
        <v>0</v>
      </c>
    </row>
    <row r="143" spans="1:7" ht="15.75" customHeight="1">
      <c r="A143">
        <v>138</v>
      </c>
      <c r="B143" s="6" t="s">
        <v>114</v>
      </c>
      <c r="C143" s="7" t="s">
        <v>148</v>
      </c>
      <c r="D143" s="36">
        <v>695</v>
      </c>
      <c r="E143" s="9"/>
      <c r="F143" s="18">
        <v>329.17</v>
      </c>
      <c r="G143" s="11">
        <f t="shared" si="1"/>
        <v>0</v>
      </c>
    </row>
    <row r="144" spans="1:7" ht="15.75" customHeight="1">
      <c r="A144">
        <v>139</v>
      </c>
      <c r="B144" s="6" t="s">
        <v>114</v>
      </c>
      <c r="C144" s="7" t="s">
        <v>149</v>
      </c>
      <c r="D144" s="36">
        <v>950</v>
      </c>
      <c r="E144" s="9"/>
      <c r="F144" s="18">
        <v>398</v>
      </c>
      <c r="G144" s="11">
        <f t="shared" si="1"/>
        <v>0</v>
      </c>
    </row>
    <row r="145" spans="1:7" ht="15.75" customHeight="1">
      <c r="A145">
        <v>140</v>
      </c>
      <c r="B145" s="6" t="s">
        <v>114</v>
      </c>
      <c r="C145" s="19" t="s">
        <v>150</v>
      </c>
      <c r="D145" s="22">
        <v>695</v>
      </c>
      <c r="E145" s="9">
        <v>1</v>
      </c>
      <c r="F145" s="5">
        <v>297.85000000000002</v>
      </c>
      <c r="G145" s="11">
        <f t="shared" si="1"/>
        <v>297.85000000000002</v>
      </c>
    </row>
    <row r="146" spans="1:7" ht="15.75" customHeight="1">
      <c r="A146">
        <v>141</v>
      </c>
      <c r="B146" s="6" t="s">
        <v>151</v>
      </c>
      <c r="C146" s="37" t="s">
        <v>152</v>
      </c>
      <c r="D146" s="8">
        <v>750</v>
      </c>
      <c r="E146" s="9"/>
      <c r="F146" s="18">
        <v>297.73</v>
      </c>
      <c r="G146" s="11">
        <f t="shared" si="1"/>
        <v>0</v>
      </c>
    </row>
    <row r="147" spans="1:7" ht="15.75" customHeight="1">
      <c r="A147">
        <v>142</v>
      </c>
      <c r="B147" s="6" t="s">
        <v>151</v>
      </c>
      <c r="C147" s="37" t="s">
        <v>153</v>
      </c>
      <c r="D147" s="8">
        <v>750</v>
      </c>
      <c r="E147" s="9">
        <v>1</v>
      </c>
      <c r="F147" s="18">
        <v>301.14999999999998</v>
      </c>
      <c r="G147" s="11">
        <f t="shared" si="1"/>
        <v>301.14999999999998</v>
      </c>
    </row>
    <row r="148" spans="1:7" ht="15.75" customHeight="1">
      <c r="A148">
        <v>143</v>
      </c>
      <c r="B148" s="6" t="s">
        <v>151</v>
      </c>
      <c r="C148" s="37" t="s">
        <v>154</v>
      </c>
      <c r="D148" s="8">
        <v>750</v>
      </c>
      <c r="E148" s="9">
        <v>0.1</v>
      </c>
      <c r="F148" s="18">
        <v>691.98</v>
      </c>
      <c r="G148" s="11">
        <f t="shared" si="1"/>
        <v>69.198000000000008</v>
      </c>
    </row>
    <row r="149" spans="1:7" ht="15.75" customHeight="1">
      <c r="A149">
        <v>144</v>
      </c>
      <c r="B149" s="6" t="s">
        <v>151</v>
      </c>
      <c r="C149" s="37" t="s">
        <v>155</v>
      </c>
      <c r="D149" s="8">
        <v>750</v>
      </c>
      <c r="E149" s="9">
        <v>3</v>
      </c>
      <c r="F149" s="18">
        <v>199.5</v>
      </c>
      <c r="G149" s="11">
        <f t="shared" si="1"/>
        <v>598.5</v>
      </c>
    </row>
    <row r="150" spans="1:7" ht="15.75" customHeight="1">
      <c r="A150">
        <v>145</v>
      </c>
      <c r="B150" s="6" t="s">
        <v>151</v>
      </c>
      <c r="C150" s="37" t="s">
        <v>155</v>
      </c>
      <c r="D150" s="13">
        <v>1000</v>
      </c>
      <c r="E150" s="9"/>
      <c r="F150" s="18">
        <v>244.15</v>
      </c>
      <c r="G150" s="11">
        <f t="shared" si="1"/>
        <v>0</v>
      </c>
    </row>
    <row r="151" spans="1:7" ht="15.75" customHeight="1">
      <c r="A151">
        <v>146</v>
      </c>
      <c r="B151" s="6" t="s">
        <v>151</v>
      </c>
      <c r="C151" s="37" t="s">
        <v>156</v>
      </c>
      <c r="D151" s="8">
        <v>750</v>
      </c>
      <c r="E151" s="9">
        <v>2</v>
      </c>
      <c r="F151" s="18">
        <v>222.3</v>
      </c>
      <c r="G151" s="11">
        <f t="shared" si="1"/>
        <v>444.6</v>
      </c>
    </row>
    <row r="152" spans="1:7" ht="15.75" customHeight="1">
      <c r="A152">
        <v>147</v>
      </c>
      <c r="B152" s="6" t="s">
        <v>151</v>
      </c>
      <c r="C152" s="37" t="s">
        <v>157</v>
      </c>
      <c r="D152" s="8">
        <v>750</v>
      </c>
      <c r="E152" s="9"/>
      <c r="F152" s="18">
        <v>300.02</v>
      </c>
      <c r="G152" s="11">
        <f t="shared" si="1"/>
        <v>0</v>
      </c>
    </row>
    <row r="153" spans="1:7" ht="15.75" customHeight="1">
      <c r="A153">
        <v>148</v>
      </c>
      <c r="B153" s="6" t="s">
        <v>151</v>
      </c>
      <c r="C153" s="37" t="s">
        <v>158</v>
      </c>
      <c r="D153" s="8">
        <v>750</v>
      </c>
      <c r="E153" s="9">
        <v>0.4</v>
      </c>
      <c r="F153" s="18">
        <v>257.45</v>
      </c>
      <c r="G153" s="11">
        <f t="shared" si="1"/>
        <v>102.98</v>
      </c>
    </row>
    <row r="154" spans="1:7" ht="15.75" customHeight="1">
      <c r="A154">
        <v>149</v>
      </c>
      <c r="B154" s="6" t="s">
        <v>151</v>
      </c>
      <c r="C154" s="38" t="s">
        <v>159</v>
      </c>
      <c r="D154" s="39">
        <v>750</v>
      </c>
      <c r="E154" s="9">
        <v>1</v>
      </c>
      <c r="F154" s="18">
        <v>165.68</v>
      </c>
      <c r="G154" s="11">
        <f t="shared" si="1"/>
        <v>165.68</v>
      </c>
    </row>
    <row r="155" spans="1:7" ht="15.75" customHeight="1">
      <c r="A155">
        <v>150</v>
      </c>
      <c r="B155" s="6" t="s">
        <v>151</v>
      </c>
      <c r="C155" s="38" t="s">
        <v>159</v>
      </c>
      <c r="D155" s="22">
        <v>1000</v>
      </c>
      <c r="E155" s="9"/>
      <c r="F155" s="18">
        <v>187.94</v>
      </c>
      <c r="G155" s="11">
        <f t="shared" si="1"/>
        <v>0</v>
      </c>
    </row>
    <row r="156" spans="1:7" ht="15.75" customHeight="1">
      <c r="A156">
        <v>151</v>
      </c>
      <c r="B156" s="6" t="s">
        <v>160</v>
      </c>
      <c r="C156" s="7" t="s">
        <v>161</v>
      </c>
      <c r="D156" s="8">
        <v>700</v>
      </c>
      <c r="E156" s="9"/>
      <c r="F156" s="18">
        <v>218.5</v>
      </c>
      <c r="G156" s="11">
        <f t="shared" si="1"/>
        <v>0</v>
      </c>
    </row>
    <row r="157" spans="1:7" ht="15.75" customHeight="1">
      <c r="A157">
        <v>152</v>
      </c>
      <c r="B157" s="6" t="s">
        <v>160</v>
      </c>
      <c r="C157" s="7" t="s">
        <v>162</v>
      </c>
      <c r="D157" s="8">
        <v>750</v>
      </c>
      <c r="E157" s="9"/>
      <c r="F157" s="18">
        <v>880.65</v>
      </c>
      <c r="G157" s="11">
        <f t="shared" si="1"/>
        <v>0</v>
      </c>
    </row>
    <row r="158" spans="1:7" ht="15.75" customHeight="1">
      <c r="A158">
        <v>153</v>
      </c>
      <c r="B158" s="6" t="s">
        <v>160</v>
      </c>
      <c r="C158" s="7" t="s">
        <v>163</v>
      </c>
      <c r="D158" s="8">
        <v>750</v>
      </c>
      <c r="E158" s="9"/>
      <c r="F158" s="18">
        <v>2167.9</v>
      </c>
      <c r="G158" s="11">
        <f t="shared" si="1"/>
        <v>0</v>
      </c>
    </row>
    <row r="159" spans="1:7" ht="15.75" customHeight="1">
      <c r="A159">
        <v>154</v>
      </c>
      <c r="B159" s="6" t="s">
        <v>160</v>
      </c>
      <c r="C159" s="7" t="s">
        <v>164</v>
      </c>
      <c r="D159" s="8">
        <v>750</v>
      </c>
      <c r="E159" s="9"/>
      <c r="F159" s="18">
        <v>866.4</v>
      </c>
      <c r="G159" s="11">
        <f t="shared" si="1"/>
        <v>0</v>
      </c>
    </row>
    <row r="160" spans="1:7" ht="15.75" customHeight="1">
      <c r="A160">
        <v>155</v>
      </c>
      <c r="B160" s="6" t="s">
        <v>160</v>
      </c>
      <c r="C160" s="7" t="s">
        <v>165</v>
      </c>
      <c r="D160" s="8">
        <v>750</v>
      </c>
      <c r="E160" s="9">
        <v>1</v>
      </c>
      <c r="F160" s="18">
        <v>572.47</v>
      </c>
      <c r="G160" s="11">
        <f t="shared" si="1"/>
        <v>572.47</v>
      </c>
    </row>
    <row r="161" spans="1:7" ht="15.75" customHeight="1">
      <c r="A161">
        <v>156</v>
      </c>
      <c r="B161" s="6" t="s">
        <v>160</v>
      </c>
      <c r="C161" s="7" t="s">
        <v>166</v>
      </c>
      <c r="D161" s="8">
        <v>750</v>
      </c>
      <c r="E161" s="9">
        <v>0</v>
      </c>
      <c r="F161" s="18">
        <v>809.59</v>
      </c>
      <c r="G161" s="11">
        <f t="shared" si="1"/>
        <v>0</v>
      </c>
    </row>
    <row r="162" spans="1:7" ht="15.75" customHeight="1">
      <c r="A162">
        <v>157</v>
      </c>
      <c r="B162" s="6" t="s">
        <v>160</v>
      </c>
      <c r="C162" s="7" t="s">
        <v>167</v>
      </c>
      <c r="D162" s="8">
        <v>750</v>
      </c>
      <c r="E162" s="9">
        <v>1</v>
      </c>
      <c r="F162" s="18">
        <v>1124.94</v>
      </c>
      <c r="G162" s="11">
        <f t="shared" si="1"/>
        <v>1124.94</v>
      </c>
    </row>
    <row r="163" spans="1:7" ht="15.75" customHeight="1">
      <c r="A163">
        <v>158</v>
      </c>
      <c r="B163" s="6" t="s">
        <v>160</v>
      </c>
      <c r="C163" s="7" t="s">
        <v>168</v>
      </c>
      <c r="D163" s="8">
        <v>1000</v>
      </c>
      <c r="E163" s="9"/>
      <c r="F163" s="30">
        <v>191.2</v>
      </c>
      <c r="G163" s="11">
        <f t="shared" si="1"/>
        <v>0</v>
      </c>
    </row>
    <row r="164" spans="1:7" ht="15.75" customHeight="1">
      <c r="A164">
        <v>159</v>
      </c>
      <c r="B164" s="6" t="s">
        <v>160</v>
      </c>
      <c r="C164" s="7" t="s">
        <v>169</v>
      </c>
      <c r="D164" s="8">
        <v>750</v>
      </c>
      <c r="E164" s="9">
        <v>3</v>
      </c>
      <c r="F164" s="18">
        <v>285.95</v>
      </c>
      <c r="G164" s="11">
        <f t="shared" si="1"/>
        <v>857.84999999999991</v>
      </c>
    </row>
    <row r="165" spans="1:7" ht="15.75" customHeight="1">
      <c r="A165">
        <v>160</v>
      </c>
      <c r="B165" s="6" t="s">
        <v>160</v>
      </c>
      <c r="C165" s="7" t="s">
        <v>170</v>
      </c>
      <c r="D165" s="8">
        <v>750</v>
      </c>
      <c r="E165" s="9">
        <v>0</v>
      </c>
      <c r="F165" s="18">
        <v>418.57</v>
      </c>
      <c r="G165" s="11">
        <f t="shared" si="1"/>
        <v>0</v>
      </c>
    </row>
    <row r="166" spans="1:7" ht="15.75" customHeight="1">
      <c r="A166">
        <v>161</v>
      </c>
      <c r="B166" s="6" t="s">
        <v>160</v>
      </c>
      <c r="C166" s="7" t="s">
        <v>171</v>
      </c>
      <c r="D166" s="8">
        <v>700</v>
      </c>
      <c r="E166" s="9">
        <v>0</v>
      </c>
      <c r="F166" s="18">
        <v>982.3</v>
      </c>
      <c r="G166" s="11">
        <f t="shared" si="1"/>
        <v>0</v>
      </c>
    </row>
    <row r="167" spans="1:7" ht="15.75" customHeight="1">
      <c r="A167">
        <v>162</v>
      </c>
      <c r="B167" s="6" t="s">
        <v>160</v>
      </c>
      <c r="C167" s="7" t="s">
        <v>172</v>
      </c>
      <c r="D167" s="8">
        <v>700</v>
      </c>
      <c r="E167" s="9"/>
      <c r="F167" s="18">
        <v>323.10000000000002</v>
      </c>
      <c r="G167" s="11">
        <f t="shared" si="1"/>
        <v>0</v>
      </c>
    </row>
    <row r="168" spans="1:7" ht="15.75" customHeight="1">
      <c r="A168">
        <v>163</v>
      </c>
      <c r="B168" s="6" t="s">
        <v>160</v>
      </c>
      <c r="C168" s="7" t="s">
        <v>173</v>
      </c>
      <c r="D168" s="8">
        <v>700</v>
      </c>
      <c r="E168" s="9">
        <v>2</v>
      </c>
      <c r="F168" s="18">
        <v>353.4</v>
      </c>
      <c r="G168" s="11">
        <f t="shared" si="1"/>
        <v>706.8</v>
      </c>
    </row>
    <row r="169" spans="1:7" ht="15.75" customHeight="1">
      <c r="A169">
        <v>164</v>
      </c>
      <c r="B169" s="6" t="s">
        <v>160</v>
      </c>
      <c r="C169" s="7" t="s">
        <v>174</v>
      </c>
      <c r="D169" s="8">
        <v>750</v>
      </c>
      <c r="E169" s="9"/>
      <c r="F169" s="18">
        <v>721.05</v>
      </c>
      <c r="G169" s="11">
        <f t="shared" si="1"/>
        <v>0</v>
      </c>
    </row>
    <row r="170" spans="1:7" ht="15.75" customHeight="1">
      <c r="A170">
        <v>165</v>
      </c>
      <c r="B170" s="6" t="s">
        <v>160</v>
      </c>
      <c r="C170" s="40" t="s">
        <v>175</v>
      </c>
      <c r="D170" s="41">
        <v>1000</v>
      </c>
      <c r="E170" s="9"/>
      <c r="F170" s="5"/>
      <c r="G170" s="11">
        <f t="shared" si="1"/>
        <v>0</v>
      </c>
    </row>
    <row r="171" spans="1:7" ht="15.75" customHeight="1">
      <c r="A171">
        <v>166</v>
      </c>
      <c r="B171" s="6" t="s">
        <v>176</v>
      </c>
      <c r="C171" s="7" t="s">
        <v>177</v>
      </c>
      <c r="D171" s="8">
        <v>750</v>
      </c>
      <c r="E171" s="9"/>
      <c r="F171" s="18">
        <v>264.38</v>
      </c>
      <c r="G171" s="11">
        <f t="shared" si="1"/>
        <v>0</v>
      </c>
    </row>
    <row r="172" spans="1:7" ht="15.75" customHeight="1">
      <c r="A172">
        <v>167</v>
      </c>
      <c r="B172" s="6" t="s">
        <v>176</v>
      </c>
      <c r="C172" s="7" t="s">
        <v>178</v>
      </c>
      <c r="D172" s="8">
        <v>750</v>
      </c>
      <c r="E172" s="9"/>
      <c r="F172" s="30">
        <v>414</v>
      </c>
      <c r="G172" s="11">
        <f t="shared" si="1"/>
        <v>0</v>
      </c>
    </row>
    <row r="173" spans="1:7" ht="15.75" customHeight="1">
      <c r="A173">
        <v>168</v>
      </c>
      <c r="B173" s="6" t="s">
        <v>176</v>
      </c>
      <c r="C173" s="7" t="s">
        <v>179</v>
      </c>
      <c r="D173" s="8">
        <v>750</v>
      </c>
      <c r="E173" s="9"/>
      <c r="F173" s="18">
        <v>222.39</v>
      </c>
      <c r="G173" s="11">
        <f t="shared" si="1"/>
        <v>0</v>
      </c>
    </row>
    <row r="174" spans="1:7" ht="15.75" customHeight="1">
      <c r="A174">
        <v>169</v>
      </c>
      <c r="B174" s="6" t="s">
        <v>176</v>
      </c>
      <c r="C174" s="7" t="s">
        <v>180</v>
      </c>
      <c r="D174" s="8">
        <v>750</v>
      </c>
      <c r="E174" s="9"/>
      <c r="F174" s="18">
        <v>137.75</v>
      </c>
      <c r="G174" s="11">
        <f t="shared" si="1"/>
        <v>0</v>
      </c>
    </row>
    <row r="175" spans="1:7" ht="15.75" customHeight="1">
      <c r="A175">
        <v>170</v>
      </c>
      <c r="B175" s="6" t="s">
        <v>176</v>
      </c>
      <c r="C175" s="7" t="s">
        <v>181</v>
      </c>
      <c r="D175" s="13">
        <v>750</v>
      </c>
      <c r="E175" s="9"/>
      <c r="F175" s="18">
        <v>189</v>
      </c>
      <c r="G175" s="11">
        <f t="shared" si="1"/>
        <v>0</v>
      </c>
    </row>
    <row r="176" spans="1:7" ht="15.75" customHeight="1">
      <c r="A176">
        <v>171</v>
      </c>
      <c r="B176" s="6" t="s">
        <v>176</v>
      </c>
      <c r="C176" s="7" t="s">
        <v>182</v>
      </c>
      <c r="D176" s="8">
        <v>750</v>
      </c>
      <c r="E176" s="9"/>
      <c r="F176" s="30">
        <v>152.41999999999999</v>
      </c>
      <c r="G176" s="11">
        <f t="shared" si="1"/>
        <v>0</v>
      </c>
    </row>
    <row r="177" spans="1:7" ht="15.75" customHeight="1">
      <c r="A177">
        <v>172</v>
      </c>
      <c r="B177" s="6" t="s">
        <v>176</v>
      </c>
      <c r="C177" s="7" t="s">
        <v>183</v>
      </c>
      <c r="D177" s="8">
        <v>750</v>
      </c>
      <c r="E177" s="9"/>
      <c r="F177" s="30">
        <v>406.77</v>
      </c>
      <c r="G177" s="11">
        <f t="shared" si="1"/>
        <v>0</v>
      </c>
    </row>
    <row r="178" spans="1:7" ht="15.75" customHeight="1">
      <c r="A178">
        <v>173</v>
      </c>
      <c r="B178" s="6" t="s">
        <v>176</v>
      </c>
      <c r="C178" s="7" t="s">
        <v>184</v>
      </c>
      <c r="D178" s="8">
        <v>750</v>
      </c>
      <c r="E178" s="9"/>
      <c r="F178" s="30">
        <v>169.24</v>
      </c>
      <c r="G178" s="11">
        <f t="shared" si="1"/>
        <v>0</v>
      </c>
    </row>
    <row r="179" spans="1:7" ht="15.75" customHeight="1">
      <c r="A179">
        <v>174</v>
      </c>
      <c r="B179" s="6" t="s">
        <v>176</v>
      </c>
      <c r="C179" s="7" t="s">
        <v>185</v>
      </c>
      <c r="D179" s="8">
        <v>750</v>
      </c>
      <c r="E179" s="9"/>
      <c r="F179" s="30">
        <v>236.32</v>
      </c>
      <c r="G179" s="11">
        <f t="shared" si="1"/>
        <v>0</v>
      </c>
    </row>
    <row r="180" spans="1:7" ht="15.75" customHeight="1">
      <c r="A180">
        <v>175</v>
      </c>
      <c r="B180" s="6" t="s">
        <v>176</v>
      </c>
      <c r="C180" s="7" t="s">
        <v>186</v>
      </c>
      <c r="D180" s="8">
        <v>750</v>
      </c>
      <c r="E180" s="9">
        <v>1</v>
      </c>
      <c r="F180" s="30">
        <v>216</v>
      </c>
      <c r="G180" s="11">
        <f t="shared" si="1"/>
        <v>216</v>
      </c>
    </row>
    <row r="181" spans="1:7" ht="15.75" customHeight="1">
      <c r="A181">
        <v>176</v>
      </c>
      <c r="B181" s="6" t="s">
        <v>176</v>
      </c>
      <c r="C181" s="7" t="s">
        <v>187</v>
      </c>
      <c r="D181" s="8">
        <v>750</v>
      </c>
      <c r="E181" s="9">
        <v>1</v>
      </c>
      <c r="F181" s="30">
        <v>287</v>
      </c>
      <c r="G181" s="11">
        <f t="shared" si="1"/>
        <v>287</v>
      </c>
    </row>
    <row r="182" spans="1:7" ht="15.75" customHeight="1">
      <c r="A182">
        <v>177</v>
      </c>
      <c r="B182" s="6" t="s">
        <v>176</v>
      </c>
      <c r="C182" s="7" t="s">
        <v>188</v>
      </c>
      <c r="D182" s="8">
        <v>750</v>
      </c>
      <c r="E182" s="9">
        <v>1</v>
      </c>
      <c r="F182" s="18">
        <v>346.75</v>
      </c>
      <c r="G182" s="11">
        <f t="shared" si="1"/>
        <v>346.75</v>
      </c>
    </row>
    <row r="183" spans="1:7" ht="15.75" customHeight="1">
      <c r="A183">
        <v>178</v>
      </c>
      <c r="B183" s="6" t="s">
        <v>176</v>
      </c>
      <c r="C183" s="7" t="s">
        <v>189</v>
      </c>
      <c r="D183" s="8">
        <v>750</v>
      </c>
      <c r="E183" s="9"/>
      <c r="F183" s="18">
        <v>293.55</v>
      </c>
      <c r="G183" s="11">
        <f t="shared" si="1"/>
        <v>0</v>
      </c>
    </row>
    <row r="184" spans="1:7" ht="15.75" customHeight="1">
      <c r="A184">
        <v>179</v>
      </c>
      <c r="B184" s="6" t="s">
        <v>176</v>
      </c>
      <c r="C184" s="7" t="s">
        <v>190</v>
      </c>
      <c r="D184" s="8">
        <v>750</v>
      </c>
      <c r="E184" s="9"/>
      <c r="F184" s="30">
        <v>480</v>
      </c>
      <c r="G184" s="11">
        <f t="shared" si="1"/>
        <v>0</v>
      </c>
    </row>
    <row r="185" spans="1:7" ht="15.75" customHeight="1">
      <c r="A185">
        <v>180</v>
      </c>
      <c r="B185" s="6" t="s">
        <v>176</v>
      </c>
      <c r="C185" s="7" t="s">
        <v>191</v>
      </c>
      <c r="D185" s="8">
        <v>750</v>
      </c>
      <c r="E185" s="9"/>
      <c r="F185" s="30">
        <v>310</v>
      </c>
      <c r="G185" s="11">
        <f t="shared" si="1"/>
        <v>0</v>
      </c>
    </row>
    <row r="186" spans="1:7" ht="15.75" customHeight="1">
      <c r="A186">
        <v>181</v>
      </c>
      <c r="B186" s="6" t="s">
        <v>176</v>
      </c>
      <c r="C186" s="7" t="s">
        <v>192</v>
      </c>
      <c r="D186" s="8">
        <v>750</v>
      </c>
      <c r="E186" s="9"/>
      <c r="F186" s="30">
        <v>111.75</v>
      </c>
      <c r="G186" s="11">
        <f t="shared" si="1"/>
        <v>0</v>
      </c>
    </row>
    <row r="187" spans="1:7" ht="15.75" customHeight="1">
      <c r="A187">
        <v>182</v>
      </c>
      <c r="B187" s="6" t="s">
        <v>176</v>
      </c>
      <c r="C187" s="7" t="s">
        <v>193</v>
      </c>
      <c r="D187" s="8">
        <v>750</v>
      </c>
      <c r="E187" s="9"/>
      <c r="F187" s="30">
        <v>333</v>
      </c>
      <c r="G187" s="11">
        <f t="shared" si="1"/>
        <v>0</v>
      </c>
    </row>
    <row r="188" spans="1:7" ht="15.75" customHeight="1">
      <c r="A188">
        <v>183</v>
      </c>
      <c r="B188" s="6" t="s">
        <v>176</v>
      </c>
      <c r="C188" s="7" t="s">
        <v>194</v>
      </c>
      <c r="D188" s="8">
        <v>750</v>
      </c>
      <c r="E188" s="9"/>
      <c r="F188" s="30">
        <v>213</v>
      </c>
      <c r="G188" s="11">
        <f t="shared" si="1"/>
        <v>0</v>
      </c>
    </row>
    <row r="189" spans="1:7" ht="15.75" customHeight="1">
      <c r="A189">
        <v>184</v>
      </c>
      <c r="B189" s="6" t="s">
        <v>176</v>
      </c>
      <c r="C189" s="7" t="s">
        <v>195</v>
      </c>
      <c r="D189" s="13">
        <v>750</v>
      </c>
      <c r="E189" s="9"/>
      <c r="F189" s="18">
        <v>660.25</v>
      </c>
      <c r="G189" s="11">
        <f t="shared" si="1"/>
        <v>0</v>
      </c>
    </row>
    <row r="190" spans="1:7" ht="15.75" customHeight="1">
      <c r="A190">
        <v>185</v>
      </c>
      <c r="B190" s="6" t="s">
        <v>176</v>
      </c>
      <c r="C190" s="7" t="s">
        <v>196</v>
      </c>
      <c r="D190" s="8">
        <v>750</v>
      </c>
      <c r="E190" s="9">
        <v>1</v>
      </c>
      <c r="F190" s="18">
        <v>356.25</v>
      </c>
      <c r="G190" s="11">
        <f t="shared" si="1"/>
        <v>356.25</v>
      </c>
    </row>
    <row r="191" spans="1:7" ht="15.75" customHeight="1">
      <c r="A191">
        <v>186</v>
      </c>
      <c r="B191" s="6" t="s">
        <v>176</v>
      </c>
      <c r="C191" s="7" t="s">
        <v>197</v>
      </c>
      <c r="D191" s="13">
        <v>750</v>
      </c>
      <c r="E191" s="9"/>
      <c r="F191" s="18">
        <v>356.25</v>
      </c>
      <c r="G191" s="11">
        <f t="shared" si="1"/>
        <v>0</v>
      </c>
    </row>
    <row r="192" spans="1:7" ht="15.75" customHeight="1">
      <c r="A192">
        <v>187</v>
      </c>
      <c r="B192" s="6" t="s">
        <v>176</v>
      </c>
      <c r="C192" s="7" t="s">
        <v>198</v>
      </c>
      <c r="D192" s="8">
        <v>750</v>
      </c>
      <c r="E192" s="9"/>
      <c r="F192" s="18">
        <v>120.55</v>
      </c>
      <c r="G192" s="11">
        <f t="shared" si="1"/>
        <v>0</v>
      </c>
    </row>
    <row r="193" spans="1:7" ht="15.75" customHeight="1">
      <c r="A193">
        <v>188</v>
      </c>
      <c r="B193" s="6" t="s">
        <v>176</v>
      </c>
      <c r="C193" s="7" t="s">
        <v>199</v>
      </c>
      <c r="D193" s="8">
        <v>750</v>
      </c>
      <c r="E193" s="9"/>
      <c r="F193" s="30">
        <v>440</v>
      </c>
      <c r="G193" s="11">
        <f t="shared" si="1"/>
        <v>0</v>
      </c>
    </row>
    <row r="194" spans="1:7" ht="15.75" customHeight="1">
      <c r="A194">
        <v>189</v>
      </c>
      <c r="B194" s="6" t="s">
        <v>176</v>
      </c>
      <c r="C194" s="7" t="s">
        <v>200</v>
      </c>
      <c r="D194" s="8">
        <v>750</v>
      </c>
      <c r="E194" s="9"/>
      <c r="F194" s="30">
        <v>405</v>
      </c>
      <c r="G194" s="11">
        <f t="shared" si="1"/>
        <v>0</v>
      </c>
    </row>
    <row r="195" spans="1:7" ht="15.75" customHeight="1">
      <c r="A195">
        <v>190</v>
      </c>
      <c r="B195" s="6" t="s">
        <v>176</v>
      </c>
      <c r="C195" s="7" t="s">
        <v>201</v>
      </c>
      <c r="D195" s="8">
        <v>750</v>
      </c>
      <c r="E195" s="9"/>
      <c r="F195" s="30"/>
      <c r="G195" s="11">
        <f t="shared" si="1"/>
        <v>0</v>
      </c>
    </row>
    <row r="196" spans="1:7" ht="15.75" customHeight="1">
      <c r="A196">
        <v>191</v>
      </c>
      <c r="B196" s="6" t="s">
        <v>176</v>
      </c>
      <c r="C196" s="7" t="s">
        <v>202</v>
      </c>
      <c r="D196" s="8">
        <v>750</v>
      </c>
      <c r="E196" s="9"/>
      <c r="F196" s="30">
        <v>139</v>
      </c>
      <c r="G196" s="11">
        <f t="shared" si="1"/>
        <v>0</v>
      </c>
    </row>
    <row r="197" spans="1:7" ht="15.75" customHeight="1">
      <c r="A197">
        <v>192</v>
      </c>
      <c r="B197" s="6" t="s">
        <v>176</v>
      </c>
      <c r="C197" s="42" t="s">
        <v>203</v>
      </c>
      <c r="D197" s="43">
        <v>750</v>
      </c>
      <c r="E197" s="9">
        <v>0</v>
      </c>
      <c r="F197" s="44">
        <v>198.99799999999999</v>
      </c>
      <c r="G197" s="11">
        <f t="shared" si="1"/>
        <v>0</v>
      </c>
    </row>
    <row r="198" spans="1:7" ht="15.75" customHeight="1">
      <c r="A198">
        <v>193</v>
      </c>
      <c r="B198" s="45" t="s">
        <v>204</v>
      </c>
      <c r="C198" s="46" t="s">
        <v>205</v>
      </c>
      <c r="D198" s="47">
        <v>1000</v>
      </c>
      <c r="E198" s="9">
        <v>2</v>
      </c>
      <c r="F198" s="44">
        <v>0</v>
      </c>
      <c r="G198" s="11">
        <f t="shared" ref="G198:G199" si="2">F198*E198</f>
        <v>0</v>
      </c>
    </row>
    <row r="199" spans="1:7" ht="15.75" customHeight="1">
      <c r="A199">
        <v>194</v>
      </c>
      <c r="B199" s="45" t="s">
        <v>206</v>
      </c>
      <c r="C199" s="46" t="s">
        <v>207</v>
      </c>
      <c r="D199" s="47">
        <v>1000</v>
      </c>
      <c r="E199" s="9">
        <v>0</v>
      </c>
      <c r="F199" s="44">
        <v>0</v>
      </c>
      <c r="G199" s="11">
        <f t="shared" si="2"/>
        <v>0</v>
      </c>
    </row>
    <row r="200" spans="1:7" ht="15.75" customHeight="1">
      <c r="E200" s="1"/>
    </row>
    <row r="201" spans="1:7" ht="15.75" customHeight="1"/>
    <row r="202" spans="1:7" ht="15.75" customHeight="1"/>
    <row r="203" spans="1:7" ht="15.75" customHeight="1"/>
    <row r="204" spans="1:7" ht="15.75" customHeight="1"/>
    <row r="205" spans="1:7" ht="15.75" customHeight="1">
      <c r="E205" s="1"/>
    </row>
    <row r="206" spans="1:7" ht="15.75" customHeight="1">
      <c r="E206" s="1"/>
    </row>
    <row r="207" spans="1:7" ht="15.75" customHeight="1">
      <c r="E207" s="1"/>
    </row>
    <row r="208" spans="1:7" ht="15.75" customHeight="1">
      <c r="E208" s="1"/>
    </row>
    <row r="209" spans="5:5" ht="15.75" customHeight="1">
      <c r="E209" s="1"/>
    </row>
    <row r="210" spans="5:5" ht="15.75" customHeight="1">
      <c r="E210" s="1"/>
    </row>
    <row r="211" spans="5:5" ht="15.75" customHeight="1">
      <c r="E211" s="1"/>
    </row>
    <row r="212" spans="5:5" ht="15.75" customHeight="1">
      <c r="E212" s="1"/>
    </row>
    <row r="213" spans="5:5" ht="15.75" customHeight="1">
      <c r="E213" s="1"/>
    </row>
    <row r="214" spans="5:5" ht="15.75" customHeight="1">
      <c r="E214" s="1"/>
    </row>
    <row r="215" spans="5:5" ht="15.75" customHeight="1">
      <c r="E215" s="1"/>
    </row>
    <row r="216" spans="5:5" ht="15.75" customHeight="1">
      <c r="E216" s="1"/>
    </row>
    <row r="217" spans="5:5" ht="15.75" customHeight="1">
      <c r="E217" s="1"/>
    </row>
    <row r="218" spans="5:5" ht="15.75" customHeight="1">
      <c r="E218" s="1"/>
    </row>
    <row r="219" spans="5:5" ht="15.75" customHeight="1">
      <c r="E219" s="1"/>
    </row>
    <row r="220" spans="5:5" ht="15.75" customHeight="1">
      <c r="E220" s="1"/>
    </row>
    <row r="221" spans="5:5" ht="15.75" customHeight="1">
      <c r="E221" s="1"/>
    </row>
    <row r="222" spans="5:5" ht="15.75" customHeight="1">
      <c r="E222" s="1"/>
    </row>
    <row r="223" spans="5:5" ht="15.75" customHeight="1">
      <c r="E223" s="1"/>
    </row>
    <row r="224" spans="5:5" ht="15.75" customHeight="1">
      <c r="E224" s="1"/>
    </row>
    <row r="225" spans="5:5" ht="15.75" customHeight="1">
      <c r="E225" s="1"/>
    </row>
    <row r="226" spans="5:5" ht="15.75" customHeight="1">
      <c r="E226" s="1"/>
    </row>
    <row r="227" spans="5:5" ht="15.75" customHeight="1">
      <c r="E227" s="1"/>
    </row>
    <row r="228" spans="5:5" ht="15.75" customHeight="1">
      <c r="E228" s="1"/>
    </row>
    <row r="229" spans="5:5" ht="15.75" customHeight="1">
      <c r="E229" s="1"/>
    </row>
    <row r="230" spans="5:5" ht="15.75" customHeight="1">
      <c r="E230" s="1"/>
    </row>
    <row r="231" spans="5:5" ht="15.75" customHeight="1">
      <c r="E231" s="1"/>
    </row>
    <row r="232" spans="5:5" ht="15.75" customHeight="1">
      <c r="E232" s="1"/>
    </row>
    <row r="233" spans="5:5" ht="15.75" customHeight="1">
      <c r="E233" s="1"/>
    </row>
    <row r="234" spans="5:5" ht="15.75" customHeight="1">
      <c r="E234" s="1"/>
    </row>
    <row r="235" spans="5:5" ht="15.75" customHeight="1">
      <c r="E235" s="1"/>
    </row>
    <row r="236" spans="5:5" ht="15.75" customHeight="1">
      <c r="E236" s="1"/>
    </row>
    <row r="237" spans="5:5" ht="15.75" customHeight="1">
      <c r="E237" s="1"/>
    </row>
    <row r="238" spans="5:5" ht="15.75" customHeight="1">
      <c r="E238" s="1"/>
    </row>
    <row r="239" spans="5:5" ht="15.75" customHeight="1">
      <c r="E239" s="1"/>
    </row>
    <row r="240" spans="5:5" ht="15.75" customHeight="1">
      <c r="E240" s="1"/>
    </row>
    <row r="241" spans="5:5" ht="15.75" customHeight="1">
      <c r="E241" s="1"/>
    </row>
    <row r="242" spans="5:5" ht="15.75" customHeight="1">
      <c r="E242" s="1"/>
    </row>
    <row r="243" spans="5:5" ht="15.75" customHeight="1">
      <c r="E243" s="1"/>
    </row>
    <row r="244" spans="5:5" ht="15.75" customHeight="1">
      <c r="E244" s="1"/>
    </row>
    <row r="245" spans="5:5" ht="15.75" customHeight="1">
      <c r="E245" s="1"/>
    </row>
    <row r="246" spans="5:5" ht="15.75" customHeight="1">
      <c r="E246" s="1"/>
    </row>
    <row r="247" spans="5:5" ht="15.75" customHeight="1">
      <c r="E247" s="1"/>
    </row>
    <row r="248" spans="5:5" ht="15.75" customHeight="1">
      <c r="E248" s="1"/>
    </row>
    <row r="249" spans="5:5" ht="15.75" customHeight="1">
      <c r="E249" s="1"/>
    </row>
    <row r="250" spans="5:5" ht="15.75" customHeight="1">
      <c r="E250" s="1"/>
    </row>
    <row r="251" spans="5:5" ht="15.75" customHeight="1">
      <c r="E251" s="1"/>
    </row>
    <row r="252" spans="5:5" ht="15.75" customHeight="1">
      <c r="E252" s="1"/>
    </row>
    <row r="253" spans="5:5" ht="15.75" customHeight="1">
      <c r="E253" s="1"/>
    </row>
    <row r="254" spans="5:5" ht="15.75" customHeight="1">
      <c r="E254" s="1"/>
    </row>
    <row r="255" spans="5:5" ht="15.75" customHeight="1">
      <c r="E255" s="1"/>
    </row>
    <row r="256" spans="5:5" ht="15.75" customHeight="1">
      <c r="E256" s="1"/>
    </row>
    <row r="257" spans="5:5" ht="15.75" customHeight="1">
      <c r="E257" s="1"/>
    </row>
    <row r="258" spans="5:5" ht="15.75" customHeight="1">
      <c r="E258" s="1"/>
    </row>
    <row r="259" spans="5:5" ht="15.75" customHeight="1">
      <c r="E259" s="1"/>
    </row>
    <row r="260" spans="5:5" ht="15.75" customHeight="1">
      <c r="E260" s="1"/>
    </row>
    <row r="261" spans="5:5" ht="15.75" customHeight="1">
      <c r="E261" s="1"/>
    </row>
    <row r="262" spans="5:5" ht="15.75" customHeight="1">
      <c r="E262" s="1"/>
    </row>
    <row r="263" spans="5:5" ht="15.75" customHeight="1">
      <c r="E263" s="1"/>
    </row>
    <row r="264" spans="5:5" ht="15.75" customHeight="1">
      <c r="E264" s="1"/>
    </row>
    <row r="265" spans="5:5" ht="15.75" customHeight="1">
      <c r="E265" s="1"/>
    </row>
    <row r="266" spans="5:5" ht="15.75" customHeight="1">
      <c r="E266" s="1"/>
    </row>
    <row r="267" spans="5:5" ht="15.75" customHeight="1">
      <c r="E267" s="1"/>
    </row>
    <row r="268" spans="5:5" ht="15.75" customHeight="1">
      <c r="E268" s="1"/>
    </row>
    <row r="269" spans="5:5" ht="15.75" customHeight="1">
      <c r="E269" s="1"/>
    </row>
    <row r="270" spans="5:5" ht="15.75" customHeight="1">
      <c r="E270" s="1"/>
    </row>
    <row r="271" spans="5:5" ht="15.75" customHeight="1">
      <c r="E271" s="1"/>
    </row>
    <row r="272" spans="5:5" ht="15.75" customHeight="1">
      <c r="E272" s="1"/>
    </row>
    <row r="273" spans="5:5" ht="15.75" customHeight="1">
      <c r="E273" s="1"/>
    </row>
    <row r="274" spans="5:5" ht="15.75" customHeight="1">
      <c r="E274" s="1"/>
    </row>
    <row r="275" spans="5:5" ht="15.75" customHeight="1">
      <c r="E275" s="1"/>
    </row>
    <row r="276" spans="5:5" ht="15.75" customHeight="1">
      <c r="E276" s="1"/>
    </row>
    <row r="277" spans="5:5" ht="15.75" customHeight="1">
      <c r="E277" s="1"/>
    </row>
    <row r="278" spans="5:5" ht="15.75" customHeight="1">
      <c r="E278" s="1"/>
    </row>
    <row r="279" spans="5:5" ht="15.75" customHeight="1">
      <c r="E279" s="1"/>
    </row>
    <row r="280" spans="5:5" ht="15.75" customHeight="1">
      <c r="E280" s="1"/>
    </row>
    <row r="281" spans="5:5" ht="15.75" customHeight="1">
      <c r="E281" s="1"/>
    </row>
    <row r="282" spans="5:5" ht="15.75" customHeight="1">
      <c r="E282" s="1"/>
    </row>
    <row r="283" spans="5:5" ht="15.75" customHeight="1">
      <c r="E283" s="1"/>
    </row>
    <row r="284" spans="5:5" ht="15.75" customHeight="1">
      <c r="E284" s="1"/>
    </row>
    <row r="285" spans="5:5" ht="15.75" customHeight="1">
      <c r="E285" s="1"/>
    </row>
    <row r="286" spans="5:5" ht="15.75" customHeight="1">
      <c r="E286" s="1"/>
    </row>
    <row r="287" spans="5:5" ht="15.75" customHeight="1">
      <c r="E287" s="1"/>
    </row>
    <row r="288" spans="5:5" ht="15.75" customHeight="1">
      <c r="E288" s="1"/>
    </row>
    <row r="289" spans="5:5" ht="15.75" customHeight="1">
      <c r="E289" s="1"/>
    </row>
    <row r="290" spans="5:5" ht="15.75" customHeight="1">
      <c r="E290" s="1"/>
    </row>
    <row r="291" spans="5:5" ht="15.75" customHeight="1">
      <c r="E291" s="1"/>
    </row>
    <row r="292" spans="5:5" ht="15.75" customHeight="1">
      <c r="E292" s="1"/>
    </row>
    <row r="293" spans="5:5" ht="15.75" customHeight="1">
      <c r="E293" s="1"/>
    </row>
    <row r="294" spans="5:5" ht="15.75" customHeight="1">
      <c r="E294" s="1"/>
    </row>
    <row r="295" spans="5:5" ht="15.75" customHeight="1">
      <c r="E295" s="1"/>
    </row>
    <row r="296" spans="5:5" ht="15.75" customHeight="1">
      <c r="E296" s="1"/>
    </row>
    <row r="297" spans="5:5" ht="15.75" customHeight="1">
      <c r="E297" s="1"/>
    </row>
    <row r="298" spans="5:5" ht="15.75" customHeight="1">
      <c r="E298" s="1"/>
    </row>
    <row r="299" spans="5:5" ht="15.75" customHeight="1">
      <c r="E299" s="1"/>
    </row>
    <row r="300" spans="5:5" ht="15.75" customHeight="1">
      <c r="E300" s="1"/>
    </row>
    <row r="301" spans="5:5" ht="15.75" customHeight="1">
      <c r="E301" s="1"/>
    </row>
    <row r="302" spans="5:5" ht="15.75" customHeight="1">
      <c r="E302" s="1"/>
    </row>
    <row r="303" spans="5:5" ht="15.75" customHeight="1">
      <c r="E303" s="1"/>
    </row>
    <row r="304" spans="5:5" ht="15.75" customHeight="1">
      <c r="E304" s="1"/>
    </row>
    <row r="305" spans="5:5" ht="15.75" customHeight="1">
      <c r="E305" s="1"/>
    </row>
    <row r="306" spans="5:5" ht="15.75" customHeight="1">
      <c r="E306" s="1"/>
    </row>
    <row r="307" spans="5:5" ht="15.75" customHeight="1">
      <c r="E307" s="1"/>
    </row>
    <row r="308" spans="5:5" ht="15.75" customHeight="1">
      <c r="E308" s="1"/>
    </row>
    <row r="309" spans="5:5" ht="15.75" customHeight="1">
      <c r="E309" s="1"/>
    </row>
    <row r="310" spans="5:5" ht="15.75" customHeight="1">
      <c r="E310" s="1"/>
    </row>
    <row r="311" spans="5:5" ht="15.75" customHeight="1">
      <c r="E311" s="1"/>
    </row>
    <row r="312" spans="5:5" ht="15.75" customHeight="1">
      <c r="E312" s="1"/>
    </row>
    <row r="313" spans="5:5" ht="15.75" customHeight="1">
      <c r="E313" s="1"/>
    </row>
    <row r="314" spans="5:5" ht="15.75" customHeight="1">
      <c r="E314" s="1"/>
    </row>
    <row r="315" spans="5:5" ht="15.75" customHeight="1">
      <c r="E315" s="1"/>
    </row>
    <row r="316" spans="5:5" ht="15.75" customHeight="1">
      <c r="E316" s="1"/>
    </row>
    <row r="317" spans="5:5" ht="15.75" customHeight="1">
      <c r="E317" s="1"/>
    </row>
    <row r="318" spans="5:5" ht="15.75" customHeight="1">
      <c r="E318" s="1"/>
    </row>
    <row r="319" spans="5:5" ht="15.75" customHeight="1">
      <c r="E319" s="1"/>
    </row>
    <row r="320" spans="5:5" ht="15.75" customHeight="1">
      <c r="E320" s="1"/>
    </row>
    <row r="321" spans="5:5" ht="15.75" customHeight="1">
      <c r="E321" s="1"/>
    </row>
    <row r="322" spans="5:5" ht="15.75" customHeight="1">
      <c r="E322" s="1"/>
    </row>
    <row r="323" spans="5:5" ht="15.75" customHeight="1">
      <c r="E323" s="1"/>
    </row>
    <row r="324" spans="5:5" ht="15.75" customHeight="1">
      <c r="E324" s="1"/>
    </row>
    <row r="325" spans="5:5" ht="15.75" customHeight="1">
      <c r="E325" s="1"/>
    </row>
    <row r="326" spans="5:5" ht="15.75" customHeight="1">
      <c r="E326" s="1"/>
    </row>
    <row r="327" spans="5:5" ht="15.75" customHeight="1">
      <c r="E327" s="1"/>
    </row>
    <row r="328" spans="5:5" ht="15.75" customHeight="1">
      <c r="E328" s="1"/>
    </row>
    <row r="329" spans="5:5" ht="15.75" customHeight="1">
      <c r="E329" s="1"/>
    </row>
    <row r="330" spans="5:5" ht="15.75" customHeight="1">
      <c r="E330" s="1"/>
    </row>
    <row r="331" spans="5:5" ht="15.75" customHeight="1">
      <c r="E331" s="1"/>
    </row>
    <row r="332" spans="5:5" ht="15.75" customHeight="1">
      <c r="E332" s="1"/>
    </row>
    <row r="333" spans="5:5" ht="15.75" customHeight="1">
      <c r="E333" s="1"/>
    </row>
    <row r="334" spans="5:5" ht="15.75" customHeight="1">
      <c r="E334" s="1"/>
    </row>
    <row r="335" spans="5:5" ht="15.75" customHeight="1">
      <c r="E335" s="1"/>
    </row>
    <row r="336" spans="5:5" ht="15.75" customHeight="1">
      <c r="E336" s="1"/>
    </row>
    <row r="337" spans="5:5" ht="15.75" customHeight="1">
      <c r="E337" s="1"/>
    </row>
    <row r="338" spans="5:5" ht="15.75" customHeight="1">
      <c r="E338" s="1"/>
    </row>
    <row r="339" spans="5:5" ht="15.75" customHeight="1">
      <c r="E339" s="1"/>
    </row>
    <row r="340" spans="5:5" ht="15.75" customHeight="1">
      <c r="E340" s="1"/>
    </row>
    <row r="341" spans="5:5" ht="15.75" customHeight="1">
      <c r="E341" s="1"/>
    </row>
    <row r="342" spans="5:5" ht="15.75" customHeight="1">
      <c r="E342" s="1"/>
    </row>
    <row r="343" spans="5:5" ht="15.75" customHeight="1">
      <c r="E343" s="1"/>
    </row>
    <row r="344" spans="5:5" ht="15.75" customHeight="1">
      <c r="E344" s="1"/>
    </row>
    <row r="345" spans="5:5" ht="15.75" customHeight="1">
      <c r="E345" s="1"/>
    </row>
    <row r="346" spans="5:5" ht="15.75" customHeight="1">
      <c r="E346" s="1"/>
    </row>
    <row r="347" spans="5:5" ht="15.75" customHeight="1">
      <c r="E347" s="1"/>
    </row>
    <row r="348" spans="5:5" ht="15.75" customHeight="1">
      <c r="E348" s="1"/>
    </row>
    <row r="349" spans="5:5" ht="15.75" customHeight="1">
      <c r="E349" s="1"/>
    </row>
    <row r="350" spans="5:5" ht="15.75" customHeight="1">
      <c r="E350" s="1"/>
    </row>
    <row r="351" spans="5:5" ht="15.75" customHeight="1">
      <c r="E351" s="1"/>
    </row>
    <row r="352" spans="5:5" ht="15.75" customHeight="1">
      <c r="E352" s="1"/>
    </row>
    <row r="353" spans="5:5" ht="15.75" customHeight="1">
      <c r="E353" s="1"/>
    </row>
    <row r="354" spans="5:5" ht="15.75" customHeight="1">
      <c r="E354" s="1"/>
    </row>
    <row r="355" spans="5:5" ht="15.75" customHeight="1">
      <c r="E355" s="1"/>
    </row>
    <row r="356" spans="5:5" ht="15.75" customHeight="1">
      <c r="E356" s="1"/>
    </row>
    <row r="357" spans="5:5" ht="15.75" customHeight="1">
      <c r="E357" s="1"/>
    </row>
    <row r="358" spans="5:5" ht="15.75" customHeight="1">
      <c r="E358" s="1"/>
    </row>
    <row r="359" spans="5:5" ht="15.75" customHeight="1">
      <c r="E359" s="1"/>
    </row>
    <row r="360" spans="5:5" ht="15.75" customHeight="1">
      <c r="E360" s="1"/>
    </row>
    <row r="361" spans="5:5" ht="15.75" customHeight="1">
      <c r="E361" s="1"/>
    </row>
    <row r="362" spans="5:5" ht="15.75" customHeight="1">
      <c r="E362" s="1"/>
    </row>
    <row r="363" spans="5:5" ht="15.75" customHeight="1">
      <c r="E363" s="1"/>
    </row>
    <row r="364" spans="5:5" ht="15.75" customHeight="1">
      <c r="E364" s="1"/>
    </row>
    <row r="365" spans="5:5" ht="15.75" customHeight="1">
      <c r="E365" s="1"/>
    </row>
    <row r="366" spans="5:5" ht="15.75" customHeight="1">
      <c r="E366" s="1"/>
    </row>
    <row r="367" spans="5:5" ht="15.75" customHeight="1">
      <c r="E367" s="1"/>
    </row>
    <row r="368" spans="5:5" ht="15.75" customHeight="1">
      <c r="E368" s="1"/>
    </row>
    <row r="369" spans="5:5" ht="15.75" customHeight="1">
      <c r="E369" s="1"/>
    </row>
    <row r="370" spans="5:5" ht="15.75" customHeight="1">
      <c r="E370" s="1"/>
    </row>
    <row r="371" spans="5:5" ht="15.75" customHeight="1">
      <c r="E371" s="1"/>
    </row>
    <row r="372" spans="5:5" ht="15.75" customHeight="1">
      <c r="E372" s="1"/>
    </row>
    <row r="373" spans="5:5" ht="15.75" customHeight="1">
      <c r="E373" s="1"/>
    </row>
    <row r="374" spans="5:5" ht="15.75" customHeight="1">
      <c r="E374" s="1"/>
    </row>
    <row r="375" spans="5:5" ht="15.75" customHeight="1">
      <c r="E375" s="1"/>
    </row>
    <row r="376" spans="5:5" ht="15.75" customHeight="1">
      <c r="E376" s="1"/>
    </row>
    <row r="377" spans="5:5" ht="15.75" customHeight="1">
      <c r="E377" s="1"/>
    </row>
    <row r="378" spans="5:5" ht="15.75" customHeight="1">
      <c r="E378" s="1"/>
    </row>
    <row r="379" spans="5:5" ht="15.75" customHeight="1">
      <c r="E379" s="1"/>
    </row>
    <row r="380" spans="5:5" ht="15.75" customHeight="1">
      <c r="E380" s="1"/>
    </row>
    <row r="381" spans="5:5" ht="15.75" customHeight="1">
      <c r="E381" s="1"/>
    </row>
    <row r="382" spans="5:5" ht="15.75" customHeight="1">
      <c r="E382" s="1"/>
    </row>
    <row r="383" spans="5:5" ht="15.75" customHeight="1">
      <c r="E383" s="1"/>
    </row>
    <row r="384" spans="5:5" ht="15.75" customHeight="1">
      <c r="E384" s="1"/>
    </row>
    <row r="385" spans="5:5" ht="15.75" customHeight="1">
      <c r="E385" s="1"/>
    </row>
    <row r="386" spans="5:5" ht="15.75" customHeight="1">
      <c r="E386" s="1"/>
    </row>
    <row r="387" spans="5:5" ht="15.75" customHeight="1">
      <c r="E387" s="1"/>
    </row>
    <row r="388" spans="5:5" ht="15.75" customHeight="1">
      <c r="E388" s="1"/>
    </row>
    <row r="389" spans="5:5" ht="15.75" customHeight="1">
      <c r="E389" s="1"/>
    </row>
    <row r="390" spans="5:5" ht="15.75" customHeight="1">
      <c r="E390" s="1"/>
    </row>
    <row r="391" spans="5:5" ht="15.75" customHeight="1">
      <c r="E391" s="1"/>
    </row>
    <row r="392" spans="5:5" ht="15.75" customHeight="1">
      <c r="E392" s="1"/>
    </row>
    <row r="393" spans="5:5" ht="15.75" customHeight="1">
      <c r="E393" s="1"/>
    </row>
    <row r="394" spans="5:5" ht="15.75" customHeight="1">
      <c r="E394" s="1"/>
    </row>
    <row r="395" spans="5:5" ht="15.75" customHeight="1">
      <c r="E395" s="1"/>
    </row>
    <row r="396" spans="5:5" ht="15.75" customHeight="1">
      <c r="E396" s="1"/>
    </row>
    <row r="397" spans="5:5" ht="15.75" customHeight="1">
      <c r="E397" s="1"/>
    </row>
    <row r="398" spans="5:5" ht="15.75" customHeight="1">
      <c r="E398" s="1"/>
    </row>
    <row r="399" spans="5:5" ht="15.75" customHeight="1">
      <c r="E399" s="1"/>
    </row>
    <row r="400" spans="5:5" ht="15.75" customHeight="1">
      <c r="E400" s="1"/>
    </row>
    <row r="401" spans="5:5" ht="15.75" customHeight="1">
      <c r="E401" s="1"/>
    </row>
    <row r="402" spans="5:5" ht="15.75" customHeight="1">
      <c r="E402" s="1"/>
    </row>
    <row r="403" spans="5:5" ht="15.75" customHeight="1">
      <c r="E403" s="1"/>
    </row>
    <row r="404" spans="5:5" ht="15.75" customHeight="1">
      <c r="E404" s="1"/>
    </row>
    <row r="405" spans="5:5" ht="15.75" customHeight="1">
      <c r="E405" s="1"/>
    </row>
    <row r="406" spans="5:5" ht="15.75" customHeight="1">
      <c r="E406" s="1"/>
    </row>
    <row r="407" spans="5:5" ht="15.75" customHeight="1">
      <c r="E407" s="1"/>
    </row>
    <row r="408" spans="5:5" ht="15.75" customHeight="1">
      <c r="E408" s="1"/>
    </row>
    <row r="409" spans="5:5" ht="15.75" customHeight="1">
      <c r="E409" s="1"/>
    </row>
    <row r="410" spans="5:5" ht="15.75" customHeight="1">
      <c r="E410" s="1"/>
    </row>
    <row r="411" spans="5:5" ht="15.75" customHeight="1">
      <c r="E411" s="1"/>
    </row>
    <row r="412" spans="5:5" ht="15.75" customHeight="1">
      <c r="E412" s="1"/>
    </row>
    <row r="413" spans="5:5" ht="15.75" customHeight="1">
      <c r="E413" s="1"/>
    </row>
    <row r="414" spans="5:5" ht="15.75" customHeight="1">
      <c r="E414" s="1"/>
    </row>
    <row r="415" spans="5:5" ht="15.75" customHeight="1">
      <c r="E415" s="1"/>
    </row>
    <row r="416" spans="5:5" ht="15.75" customHeight="1">
      <c r="E416" s="1"/>
    </row>
    <row r="417" spans="5:5" ht="15.75" customHeight="1">
      <c r="E417" s="1"/>
    </row>
    <row r="418" spans="5:5" ht="15.75" customHeight="1">
      <c r="E418" s="1"/>
    </row>
    <row r="419" spans="5:5" ht="15.75" customHeight="1">
      <c r="E419" s="1"/>
    </row>
    <row r="420" spans="5:5" ht="15.75" customHeight="1">
      <c r="E420" s="1"/>
    </row>
    <row r="421" spans="5:5" ht="15.75" customHeight="1">
      <c r="E421" s="1"/>
    </row>
    <row r="422" spans="5:5" ht="15.75" customHeight="1">
      <c r="E422" s="1"/>
    </row>
    <row r="423" spans="5:5" ht="15.75" customHeight="1">
      <c r="E423" s="1"/>
    </row>
    <row r="424" spans="5:5" ht="15.75" customHeight="1">
      <c r="E424" s="1"/>
    </row>
    <row r="425" spans="5:5" ht="15.75" customHeight="1">
      <c r="E425" s="1"/>
    </row>
    <row r="426" spans="5:5" ht="15.75" customHeight="1">
      <c r="E426" s="1"/>
    </row>
    <row r="427" spans="5:5" ht="15.75" customHeight="1">
      <c r="E427" s="1"/>
    </row>
    <row r="428" spans="5:5" ht="15.75" customHeight="1">
      <c r="E428" s="1"/>
    </row>
    <row r="429" spans="5:5" ht="15.75" customHeight="1">
      <c r="E429" s="1"/>
    </row>
    <row r="430" spans="5:5" ht="15.75" customHeight="1">
      <c r="E430" s="1"/>
    </row>
    <row r="431" spans="5:5" ht="15.75" customHeight="1">
      <c r="E431" s="1"/>
    </row>
    <row r="432" spans="5:5" ht="15.75" customHeight="1">
      <c r="E432" s="1"/>
    </row>
    <row r="433" spans="5:5" ht="15.75" customHeight="1">
      <c r="E433" s="1"/>
    </row>
    <row r="434" spans="5:5" ht="15.75" customHeight="1">
      <c r="E434" s="1"/>
    </row>
    <row r="435" spans="5:5" ht="15.75" customHeight="1">
      <c r="E435" s="1"/>
    </row>
    <row r="436" spans="5:5" ht="15.75" customHeight="1">
      <c r="E436" s="1"/>
    </row>
    <row r="437" spans="5:5" ht="15.75" customHeight="1">
      <c r="E437" s="1"/>
    </row>
    <row r="438" spans="5:5" ht="15.75" customHeight="1">
      <c r="E438" s="1"/>
    </row>
    <row r="439" spans="5:5" ht="15.75" customHeight="1">
      <c r="E439" s="1"/>
    </row>
    <row r="440" spans="5:5" ht="15.75" customHeight="1">
      <c r="E440" s="1"/>
    </row>
    <row r="441" spans="5:5" ht="15.75" customHeight="1">
      <c r="E441" s="1"/>
    </row>
    <row r="442" spans="5:5" ht="15.75" customHeight="1">
      <c r="E442" s="1"/>
    </row>
    <row r="443" spans="5:5" ht="15.75" customHeight="1">
      <c r="E443" s="1"/>
    </row>
    <row r="444" spans="5:5" ht="15.75" customHeight="1">
      <c r="E444" s="1"/>
    </row>
    <row r="445" spans="5:5" ht="15.75" customHeight="1">
      <c r="E445" s="1"/>
    </row>
    <row r="446" spans="5:5" ht="15.75" customHeight="1">
      <c r="E446" s="1"/>
    </row>
    <row r="447" spans="5:5" ht="15.75" customHeight="1">
      <c r="E447" s="1"/>
    </row>
    <row r="448" spans="5:5" ht="15.75" customHeight="1">
      <c r="E448" s="1"/>
    </row>
    <row r="449" spans="5:5" ht="15.75" customHeight="1">
      <c r="E449" s="1"/>
    </row>
    <row r="450" spans="5:5" ht="15.75" customHeight="1">
      <c r="E450" s="1"/>
    </row>
    <row r="451" spans="5:5" ht="15.75" customHeight="1">
      <c r="E451" s="1"/>
    </row>
    <row r="452" spans="5:5" ht="15.75" customHeight="1">
      <c r="E452" s="1"/>
    </row>
    <row r="453" spans="5:5" ht="15.75" customHeight="1">
      <c r="E453" s="1"/>
    </row>
    <row r="454" spans="5:5" ht="15.75" customHeight="1">
      <c r="E454" s="1"/>
    </row>
    <row r="455" spans="5:5" ht="15.75" customHeight="1">
      <c r="E455" s="1"/>
    </row>
    <row r="456" spans="5:5" ht="15.75" customHeight="1">
      <c r="E456" s="1"/>
    </row>
    <row r="457" spans="5:5" ht="15.75" customHeight="1">
      <c r="E457" s="1"/>
    </row>
    <row r="458" spans="5:5" ht="15.75" customHeight="1">
      <c r="E458" s="1"/>
    </row>
    <row r="459" spans="5:5" ht="15.75" customHeight="1">
      <c r="E459" s="1"/>
    </row>
    <row r="460" spans="5:5" ht="15.75" customHeight="1">
      <c r="E460" s="1"/>
    </row>
    <row r="461" spans="5:5" ht="15.75" customHeight="1">
      <c r="E461" s="1"/>
    </row>
    <row r="462" spans="5:5" ht="15.75" customHeight="1">
      <c r="E462" s="1"/>
    </row>
    <row r="463" spans="5:5" ht="15.75" customHeight="1">
      <c r="E463" s="1"/>
    </row>
    <row r="464" spans="5:5" ht="15.75" customHeight="1">
      <c r="E464" s="1"/>
    </row>
    <row r="465" spans="5:5" ht="15.75" customHeight="1">
      <c r="E465" s="1"/>
    </row>
    <row r="466" spans="5:5" ht="15.75" customHeight="1">
      <c r="E466" s="1"/>
    </row>
    <row r="467" spans="5:5" ht="15.75" customHeight="1">
      <c r="E467" s="1"/>
    </row>
    <row r="468" spans="5:5" ht="15.75" customHeight="1">
      <c r="E468" s="1"/>
    </row>
    <row r="469" spans="5:5" ht="15.75" customHeight="1">
      <c r="E469" s="1"/>
    </row>
    <row r="470" spans="5:5" ht="15.75" customHeight="1">
      <c r="E470" s="1"/>
    </row>
    <row r="471" spans="5:5" ht="15.75" customHeight="1">
      <c r="E471" s="1"/>
    </row>
    <row r="472" spans="5:5" ht="15.75" customHeight="1">
      <c r="E472" s="1"/>
    </row>
    <row r="473" spans="5:5" ht="15.75" customHeight="1">
      <c r="E473" s="1"/>
    </row>
    <row r="474" spans="5:5" ht="15.75" customHeight="1">
      <c r="E474" s="1"/>
    </row>
    <row r="475" spans="5:5" ht="15.75" customHeight="1">
      <c r="E475" s="1"/>
    </row>
    <row r="476" spans="5:5" ht="15.75" customHeight="1">
      <c r="E476" s="1"/>
    </row>
    <row r="477" spans="5:5" ht="15.75" customHeight="1">
      <c r="E477" s="1"/>
    </row>
    <row r="478" spans="5:5" ht="15.75" customHeight="1">
      <c r="E478" s="1"/>
    </row>
    <row r="479" spans="5:5" ht="15.75" customHeight="1">
      <c r="E479" s="1"/>
    </row>
    <row r="480" spans="5:5" ht="15.75" customHeight="1">
      <c r="E480" s="1"/>
    </row>
    <row r="481" spans="5:5" ht="15.75" customHeight="1">
      <c r="E481" s="1"/>
    </row>
    <row r="482" spans="5:5" ht="15.75" customHeight="1">
      <c r="E482" s="1"/>
    </row>
    <row r="483" spans="5:5" ht="15.75" customHeight="1">
      <c r="E483" s="1"/>
    </row>
    <row r="484" spans="5:5" ht="15.75" customHeight="1">
      <c r="E484" s="1"/>
    </row>
    <row r="485" spans="5:5" ht="15.75" customHeight="1">
      <c r="E485" s="1"/>
    </row>
    <row r="486" spans="5:5" ht="15.75" customHeight="1">
      <c r="E486" s="1"/>
    </row>
    <row r="487" spans="5:5" ht="15.75" customHeight="1">
      <c r="E487" s="1"/>
    </row>
    <row r="488" spans="5:5" ht="15.75" customHeight="1">
      <c r="E488" s="1"/>
    </row>
    <row r="489" spans="5:5" ht="15.75" customHeight="1">
      <c r="E489" s="1"/>
    </row>
    <row r="490" spans="5:5" ht="15.75" customHeight="1">
      <c r="E490" s="1"/>
    </row>
    <row r="491" spans="5:5" ht="15.75" customHeight="1">
      <c r="E491" s="1"/>
    </row>
    <row r="492" spans="5:5" ht="15.75" customHeight="1">
      <c r="E492" s="1"/>
    </row>
    <row r="493" spans="5:5" ht="15.75" customHeight="1">
      <c r="E493" s="1"/>
    </row>
    <row r="494" spans="5:5" ht="15.75" customHeight="1">
      <c r="E494" s="1"/>
    </row>
    <row r="495" spans="5:5" ht="15.75" customHeight="1">
      <c r="E495" s="1"/>
    </row>
    <row r="496" spans="5:5" ht="15.75" customHeight="1">
      <c r="E496" s="1"/>
    </row>
    <row r="497" spans="5:5" ht="15.75" customHeight="1">
      <c r="E497" s="1"/>
    </row>
    <row r="498" spans="5:5" ht="15.75" customHeight="1">
      <c r="E498" s="1"/>
    </row>
    <row r="499" spans="5:5" ht="15.75" customHeight="1">
      <c r="E499" s="1"/>
    </row>
    <row r="500" spans="5:5" ht="15.75" customHeight="1">
      <c r="E500" s="1"/>
    </row>
    <row r="501" spans="5:5" ht="15.75" customHeight="1">
      <c r="E501" s="1"/>
    </row>
    <row r="502" spans="5:5" ht="15.75" customHeight="1">
      <c r="E502" s="1"/>
    </row>
    <row r="503" spans="5:5" ht="15.75" customHeight="1">
      <c r="E503" s="1"/>
    </row>
    <row r="504" spans="5:5" ht="15.75" customHeight="1">
      <c r="E504" s="1"/>
    </row>
    <row r="505" spans="5:5" ht="15.75" customHeight="1">
      <c r="E505" s="1"/>
    </row>
    <row r="506" spans="5:5" ht="15.75" customHeight="1">
      <c r="E506" s="1"/>
    </row>
    <row r="507" spans="5:5" ht="15.75" customHeight="1">
      <c r="E507" s="1"/>
    </row>
    <row r="508" spans="5:5" ht="15.75" customHeight="1">
      <c r="E508" s="1"/>
    </row>
    <row r="509" spans="5:5" ht="15.75" customHeight="1">
      <c r="E509" s="1"/>
    </row>
    <row r="510" spans="5:5" ht="15.75" customHeight="1">
      <c r="E510" s="1"/>
    </row>
    <row r="511" spans="5:5" ht="15.75" customHeight="1">
      <c r="E511" s="1"/>
    </row>
    <row r="512" spans="5:5" ht="15.75" customHeight="1">
      <c r="E512" s="1"/>
    </row>
    <row r="513" spans="5:5" ht="15.75" customHeight="1">
      <c r="E513" s="1"/>
    </row>
    <row r="514" spans="5:5" ht="15.75" customHeight="1">
      <c r="E514" s="1"/>
    </row>
    <row r="515" spans="5:5" ht="15.75" customHeight="1">
      <c r="E515" s="1"/>
    </row>
    <row r="516" spans="5:5" ht="15.75" customHeight="1">
      <c r="E516" s="1"/>
    </row>
    <row r="517" spans="5:5" ht="15.75" customHeight="1">
      <c r="E517" s="1"/>
    </row>
    <row r="518" spans="5:5" ht="15.75" customHeight="1">
      <c r="E518" s="1"/>
    </row>
    <row r="519" spans="5:5" ht="15.75" customHeight="1">
      <c r="E519" s="1"/>
    </row>
    <row r="520" spans="5:5" ht="15.75" customHeight="1">
      <c r="E520" s="1"/>
    </row>
    <row r="521" spans="5:5" ht="15.75" customHeight="1">
      <c r="E521" s="1"/>
    </row>
    <row r="522" spans="5:5" ht="15.75" customHeight="1">
      <c r="E522" s="1"/>
    </row>
    <row r="523" spans="5:5" ht="15.75" customHeight="1">
      <c r="E523" s="1"/>
    </row>
    <row r="524" spans="5:5" ht="15.75" customHeight="1">
      <c r="E524" s="1"/>
    </row>
    <row r="525" spans="5:5" ht="15.75" customHeight="1">
      <c r="E525" s="1"/>
    </row>
    <row r="526" spans="5:5" ht="15.75" customHeight="1">
      <c r="E526" s="1"/>
    </row>
    <row r="527" spans="5:5" ht="15.75" customHeight="1">
      <c r="E527" s="1"/>
    </row>
    <row r="528" spans="5:5" ht="15.75" customHeight="1">
      <c r="E528" s="1"/>
    </row>
    <row r="529" spans="5:5" ht="15.75" customHeight="1">
      <c r="E529" s="1"/>
    </row>
    <row r="530" spans="5:5" ht="15.75" customHeight="1">
      <c r="E530" s="1"/>
    </row>
    <row r="531" spans="5:5" ht="15.75" customHeight="1">
      <c r="E531" s="1"/>
    </row>
    <row r="532" spans="5:5" ht="15.75" customHeight="1">
      <c r="E532" s="1"/>
    </row>
    <row r="533" spans="5:5" ht="15.75" customHeight="1">
      <c r="E533" s="1"/>
    </row>
    <row r="534" spans="5:5" ht="15.75" customHeight="1">
      <c r="E534" s="1"/>
    </row>
    <row r="535" spans="5:5" ht="15.75" customHeight="1">
      <c r="E535" s="1"/>
    </row>
    <row r="536" spans="5:5" ht="15.75" customHeight="1">
      <c r="E536" s="1"/>
    </row>
    <row r="537" spans="5:5" ht="15.75" customHeight="1">
      <c r="E537" s="1"/>
    </row>
    <row r="538" spans="5:5" ht="15.75" customHeight="1">
      <c r="E538" s="1"/>
    </row>
    <row r="539" spans="5:5" ht="15.75" customHeight="1">
      <c r="E539" s="1"/>
    </row>
    <row r="540" spans="5:5" ht="15.75" customHeight="1">
      <c r="E540" s="1"/>
    </row>
    <row r="541" spans="5:5" ht="15.75" customHeight="1">
      <c r="E541" s="1"/>
    </row>
    <row r="542" spans="5:5" ht="15.75" customHeight="1">
      <c r="E542" s="1"/>
    </row>
    <row r="543" spans="5:5" ht="15.75" customHeight="1">
      <c r="E543" s="1"/>
    </row>
    <row r="544" spans="5:5" ht="15.75" customHeight="1">
      <c r="E544" s="1"/>
    </row>
    <row r="545" spans="5:5" ht="15.75" customHeight="1">
      <c r="E545" s="1"/>
    </row>
    <row r="546" spans="5:5" ht="15.75" customHeight="1">
      <c r="E546" s="1"/>
    </row>
    <row r="547" spans="5:5" ht="15.75" customHeight="1">
      <c r="E547" s="1"/>
    </row>
    <row r="548" spans="5:5" ht="15.75" customHeight="1">
      <c r="E548" s="1"/>
    </row>
    <row r="549" spans="5:5" ht="15.75" customHeight="1">
      <c r="E549" s="1"/>
    </row>
    <row r="550" spans="5:5" ht="15.75" customHeight="1">
      <c r="E550" s="1"/>
    </row>
    <row r="551" spans="5:5" ht="15.75" customHeight="1">
      <c r="E551" s="1"/>
    </row>
    <row r="552" spans="5:5" ht="15.75" customHeight="1">
      <c r="E552" s="1"/>
    </row>
    <row r="553" spans="5:5" ht="15.75" customHeight="1">
      <c r="E553" s="1"/>
    </row>
    <row r="554" spans="5:5" ht="15.75" customHeight="1">
      <c r="E554" s="1"/>
    </row>
    <row r="555" spans="5:5" ht="15.75" customHeight="1">
      <c r="E555" s="1"/>
    </row>
    <row r="556" spans="5:5" ht="15.75" customHeight="1">
      <c r="E556" s="1"/>
    </row>
    <row r="557" spans="5:5" ht="15.75" customHeight="1">
      <c r="E557" s="1"/>
    </row>
    <row r="558" spans="5:5" ht="15.75" customHeight="1">
      <c r="E558" s="1"/>
    </row>
    <row r="559" spans="5:5" ht="15.75" customHeight="1">
      <c r="E559" s="1"/>
    </row>
    <row r="560" spans="5:5" ht="15.75" customHeight="1">
      <c r="E560" s="1"/>
    </row>
    <row r="561" spans="5:5" ht="15.75" customHeight="1">
      <c r="E561" s="1"/>
    </row>
    <row r="562" spans="5:5" ht="15.75" customHeight="1">
      <c r="E562" s="1"/>
    </row>
    <row r="563" spans="5:5" ht="15.75" customHeight="1">
      <c r="E563" s="1"/>
    </row>
    <row r="564" spans="5:5" ht="15.75" customHeight="1">
      <c r="E564" s="1"/>
    </row>
    <row r="565" spans="5:5" ht="15.75" customHeight="1">
      <c r="E565" s="1"/>
    </row>
    <row r="566" spans="5:5" ht="15.75" customHeight="1">
      <c r="E566" s="1"/>
    </row>
    <row r="567" spans="5:5" ht="15.75" customHeight="1">
      <c r="E567" s="1"/>
    </row>
    <row r="568" spans="5:5" ht="15.75" customHeight="1">
      <c r="E568" s="1"/>
    </row>
    <row r="569" spans="5:5" ht="15.75" customHeight="1">
      <c r="E569" s="1"/>
    </row>
    <row r="570" spans="5:5" ht="15.75" customHeight="1">
      <c r="E570" s="1"/>
    </row>
    <row r="571" spans="5:5" ht="15.75" customHeight="1">
      <c r="E571" s="1"/>
    </row>
    <row r="572" spans="5:5" ht="15.75" customHeight="1">
      <c r="E572" s="1"/>
    </row>
    <row r="573" spans="5:5" ht="15.75" customHeight="1">
      <c r="E573" s="1"/>
    </row>
    <row r="574" spans="5:5" ht="15.75" customHeight="1">
      <c r="E574" s="1"/>
    </row>
    <row r="575" spans="5:5" ht="15.75" customHeight="1">
      <c r="E575" s="1"/>
    </row>
    <row r="576" spans="5:5" ht="15.75" customHeight="1">
      <c r="E576" s="1"/>
    </row>
    <row r="577" spans="5:5" ht="15.75" customHeight="1">
      <c r="E577" s="1"/>
    </row>
    <row r="578" spans="5:5" ht="15.75" customHeight="1">
      <c r="E578" s="1"/>
    </row>
    <row r="579" spans="5:5" ht="15.75" customHeight="1">
      <c r="E579" s="1"/>
    </row>
    <row r="580" spans="5:5" ht="15.75" customHeight="1">
      <c r="E580" s="1"/>
    </row>
    <row r="581" spans="5:5" ht="15.75" customHeight="1">
      <c r="E581" s="1"/>
    </row>
    <row r="582" spans="5:5" ht="15.75" customHeight="1">
      <c r="E582" s="1"/>
    </row>
    <row r="583" spans="5:5" ht="15.75" customHeight="1">
      <c r="E583" s="1"/>
    </row>
    <row r="584" spans="5:5" ht="15.75" customHeight="1">
      <c r="E584" s="1"/>
    </row>
    <row r="585" spans="5:5" ht="15.75" customHeight="1">
      <c r="E585" s="1"/>
    </row>
    <row r="586" spans="5:5" ht="15.75" customHeight="1">
      <c r="E586" s="1"/>
    </row>
    <row r="587" spans="5:5" ht="15.75" customHeight="1">
      <c r="E587" s="1"/>
    </row>
    <row r="588" spans="5:5" ht="15.75" customHeight="1">
      <c r="E588" s="1"/>
    </row>
    <row r="589" spans="5:5" ht="15.75" customHeight="1">
      <c r="E589" s="1"/>
    </row>
    <row r="590" spans="5:5" ht="15.75" customHeight="1">
      <c r="E590" s="1"/>
    </row>
    <row r="591" spans="5:5" ht="15.75" customHeight="1">
      <c r="E591" s="1"/>
    </row>
    <row r="592" spans="5:5" ht="15.75" customHeight="1">
      <c r="E592" s="1"/>
    </row>
    <row r="593" spans="5:5" ht="15.75" customHeight="1">
      <c r="E593" s="1"/>
    </row>
    <row r="594" spans="5:5" ht="15.75" customHeight="1">
      <c r="E594" s="1"/>
    </row>
    <row r="595" spans="5:5" ht="15.75" customHeight="1">
      <c r="E595" s="1"/>
    </row>
    <row r="596" spans="5:5" ht="15.75" customHeight="1">
      <c r="E596" s="1"/>
    </row>
    <row r="597" spans="5:5" ht="15.75" customHeight="1">
      <c r="E597" s="1"/>
    </row>
    <row r="598" spans="5:5" ht="15.75" customHeight="1">
      <c r="E598" s="1"/>
    </row>
    <row r="599" spans="5:5" ht="15.75" customHeight="1">
      <c r="E599" s="1"/>
    </row>
    <row r="600" spans="5:5" ht="15.75" customHeight="1">
      <c r="E600" s="1"/>
    </row>
    <row r="601" spans="5:5" ht="15.75" customHeight="1">
      <c r="E601" s="1"/>
    </row>
    <row r="602" spans="5:5" ht="15.75" customHeight="1">
      <c r="E602" s="1"/>
    </row>
    <row r="603" spans="5:5" ht="15.75" customHeight="1">
      <c r="E603" s="1"/>
    </row>
    <row r="604" spans="5:5" ht="15.75" customHeight="1">
      <c r="E604" s="1"/>
    </row>
    <row r="605" spans="5:5" ht="15.75" customHeight="1">
      <c r="E605" s="1"/>
    </row>
    <row r="606" spans="5:5" ht="15.75" customHeight="1">
      <c r="E606" s="1"/>
    </row>
    <row r="607" spans="5:5" ht="15.75" customHeight="1">
      <c r="E607" s="1"/>
    </row>
    <row r="608" spans="5:5" ht="15.75" customHeight="1">
      <c r="E608" s="1"/>
    </row>
    <row r="609" spans="5:5" ht="15.75" customHeight="1">
      <c r="E609" s="1"/>
    </row>
    <row r="610" spans="5:5" ht="15.75" customHeight="1">
      <c r="E610" s="1"/>
    </row>
    <row r="611" spans="5:5" ht="15.75" customHeight="1">
      <c r="E611" s="1"/>
    </row>
    <row r="612" spans="5:5" ht="15.75" customHeight="1">
      <c r="E612" s="1"/>
    </row>
    <row r="613" spans="5:5" ht="15.75" customHeight="1">
      <c r="E613" s="1"/>
    </row>
    <row r="614" spans="5:5" ht="15.75" customHeight="1">
      <c r="E614" s="1"/>
    </row>
    <row r="615" spans="5:5" ht="15.75" customHeight="1">
      <c r="E615" s="1"/>
    </row>
    <row r="616" spans="5:5" ht="15.75" customHeight="1">
      <c r="E616" s="1"/>
    </row>
    <row r="617" spans="5:5" ht="15.75" customHeight="1">
      <c r="E617" s="1"/>
    </row>
    <row r="618" spans="5:5" ht="15.75" customHeight="1">
      <c r="E618" s="1"/>
    </row>
    <row r="619" spans="5:5" ht="15.75" customHeight="1">
      <c r="E619" s="1"/>
    </row>
    <row r="620" spans="5:5" ht="15.75" customHeight="1">
      <c r="E620" s="1"/>
    </row>
    <row r="621" spans="5:5" ht="15.75" customHeight="1">
      <c r="E621" s="1"/>
    </row>
    <row r="622" spans="5:5" ht="15.75" customHeight="1">
      <c r="E622" s="1"/>
    </row>
    <row r="623" spans="5:5" ht="15.75" customHeight="1">
      <c r="E623" s="1"/>
    </row>
    <row r="624" spans="5:5" ht="15.75" customHeight="1">
      <c r="E624" s="1"/>
    </row>
    <row r="625" spans="5:5" ht="15.75" customHeight="1">
      <c r="E625" s="1"/>
    </row>
    <row r="626" spans="5:5" ht="15.75" customHeight="1">
      <c r="E626" s="1"/>
    </row>
    <row r="627" spans="5:5" ht="15.75" customHeight="1">
      <c r="E627" s="1"/>
    </row>
    <row r="628" spans="5:5" ht="15.75" customHeight="1">
      <c r="E628" s="1"/>
    </row>
    <row r="629" spans="5:5" ht="15.75" customHeight="1">
      <c r="E629" s="1"/>
    </row>
    <row r="630" spans="5:5" ht="15.75" customHeight="1">
      <c r="E630" s="1"/>
    </row>
    <row r="631" spans="5:5" ht="15.75" customHeight="1">
      <c r="E631" s="1"/>
    </row>
    <row r="632" spans="5:5" ht="15.75" customHeight="1">
      <c r="E632" s="1"/>
    </row>
    <row r="633" spans="5:5" ht="15.75" customHeight="1">
      <c r="E633" s="1"/>
    </row>
    <row r="634" spans="5:5" ht="15.75" customHeight="1">
      <c r="E634" s="1"/>
    </row>
    <row r="635" spans="5:5" ht="15.75" customHeight="1">
      <c r="E635" s="1"/>
    </row>
    <row r="636" spans="5:5" ht="15.75" customHeight="1">
      <c r="E636" s="1"/>
    </row>
    <row r="637" spans="5:5" ht="15.75" customHeight="1">
      <c r="E637" s="1"/>
    </row>
    <row r="638" spans="5:5" ht="15.75" customHeight="1">
      <c r="E638" s="1"/>
    </row>
    <row r="639" spans="5:5" ht="15.75" customHeight="1">
      <c r="E639" s="1"/>
    </row>
    <row r="640" spans="5:5" ht="15.75" customHeight="1">
      <c r="E640" s="1"/>
    </row>
    <row r="641" spans="5:5" ht="15.75" customHeight="1">
      <c r="E641" s="1"/>
    </row>
    <row r="642" spans="5:5" ht="15.75" customHeight="1">
      <c r="E642" s="1"/>
    </row>
    <row r="643" spans="5:5" ht="15.75" customHeight="1">
      <c r="E643" s="1"/>
    </row>
    <row r="644" spans="5:5" ht="15.75" customHeight="1">
      <c r="E644" s="1"/>
    </row>
    <row r="645" spans="5:5" ht="15.75" customHeight="1">
      <c r="E645" s="1"/>
    </row>
    <row r="646" spans="5:5" ht="15.75" customHeight="1">
      <c r="E646" s="1"/>
    </row>
    <row r="647" spans="5:5" ht="15.75" customHeight="1">
      <c r="E647" s="1"/>
    </row>
    <row r="648" spans="5:5" ht="15.75" customHeight="1">
      <c r="E648" s="1"/>
    </row>
    <row r="649" spans="5:5" ht="15.75" customHeight="1">
      <c r="E649" s="1"/>
    </row>
    <row r="650" spans="5:5" ht="15.75" customHeight="1">
      <c r="E650" s="1"/>
    </row>
    <row r="651" spans="5:5" ht="15.75" customHeight="1">
      <c r="E651" s="1"/>
    </row>
    <row r="652" spans="5:5" ht="15.75" customHeight="1">
      <c r="E652" s="1"/>
    </row>
    <row r="653" spans="5:5" ht="15.75" customHeight="1">
      <c r="E653" s="1"/>
    </row>
    <row r="654" spans="5:5" ht="15.75" customHeight="1">
      <c r="E654" s="1"/>
    </row>
    <row r="655" spans="5:5" ht="15.75" customHeight="1">
      <c r="E655" s="1"/>
    </row>
    <row r="656" spans="5:5" ht="15.75" customHeight="1">
      <c r="E656" s="1"/>
    </row>
    <row r="657" spans="5:5" ht="15.75" customHeight="1">
      <c r="E657" s="1"/>
    </row>
    <row r="658" spans="5:5" ht="15.75" customHeight="1">
      <c r="E658" s="1"/>
    </row>
    <row r="659" spans="5:5" ht="15.75" customHeight="1">
      <c r="E659" s="1"/>
    </row>
    <row r="660" spans="5:5" ht="15.75" customHeight="1">
      <c r="E660" s="1"/>
    </row>
    <row r="661" spans="5:5" ht="15.75" customHeight="1">
      <c r="E661" s="1"/>
    </row>
    <row r="662" spans="5:5" ht="15.75" customHeight="1">
      <c r="E662" s="1"/>
    </row>
    <row r="663" spans="5:5" ht="15.75" customHeight="1">
      <c r="E663" s="1"/>
    </row>
    <row r="664" spans="5:5" ht="15.75" customHeight="1">
      <c r="E664" s="1"/>
    </row>
    <row r="665" spans="5:5" ht="15.75" customHeight="1">
      <c r="E665" s="1"/>
    </row>
    <row r="666" spans="5:5" ht="15.75" customHeight="1">
      <c r="E666" s="1"/>
    </row>
    <row r="667" spans="5:5" ht="15.75" customHeight="1">
      <c r="E667" s="1"/>
    </row>
    <row r="668" spans="5:5" ht="15.75" customHeight="1">
      <c r="E668" s="1"/>
    </row>
    <row r="669" spans="5:5" ht="15.75" customHeight="1">
      <c r="E669" s="1"/>
    </row>
    <row r="670" spans="5:5" ht="15.75" customHeight="1">
      <c r="E670" s="1"/>
    </row>
    <row r="671" spans="5:5" ht="15.75" customHeight="1">
      <c r="E671" s="1"/>
    </row>
    <row r="672" spans="5:5" ht="15.75" customHeight="1">
      <c r="E672" s="1"/>
    </row>
    <row r="673" spans="5:5" ht="15.75" customHeight="1">
      <c r="E673" s="1"/>
    </row>
    <row r="674" spans="5:5" ht="15.75" customHeight="1">
      <c r="E674" s="1"/>
    </row>
    <row r="675" spans="5:5" ht="15.75" customHeight="1">
      <c r="E675" s="1"/>
    </row>
    <row r="676" spans="5:5" ht="15.75" customHeight="1">
      <c r="E676" s="1"/>
    </row>
    <row r="677" spans="5:5" ht="15.75" customHeight="1">
      <c r="E677" s="1"/>
    </row>
    <row r="678" spans="5:5" ht="15.75" customHeight="1">
      <c r="E678" s="1"/>
    </row>
    <row r="679" spans="5:5" ht="15.75" customHeight="1">
      <c r="E679" s="1"/>
    </row>
    <row r="680" spans="5:5" ht="15.75" customHeight="1">
      <c r="E680" s="1"/>
    </row>
    <row r="681" spans="5:5" ht="15.75" customHeight="1">
      <c r="E681" s="1"/>
    </row>
    <row r="682" spans="5:5" ht="15.75" customHeight="1">
      <c r="E682" s="1"/>
    </row>
    <row r="683" spans="5:5" ht="15.75" customHeight="1">
      <c r="E683" s="1"/>
    </row>
    <row r="684" spans="5:5" ht="15.75" customHeight="1">
      <c r="E684" s="1"/>
    </row>
    <row r="685" spans="5:5" ht="15.75" customHeight="1">
      <c r="E685" s="1"/>
    </row>
    <row r="686" spans="5:5" ht="15.75" customHeight="1">
      <c r="E686" s="1"/>
    </row>
    <row r="687" spans="5:5" ht="15.75" customHeight="1">
      <c r="E687" s="1"/>
    </row>
    <row r="688" spans="5:5" ht="15.75" customHeight="1">
      <c r="E688" s="1"/>
    </row>
    <row r="689" spans="5:5" ht="15.75" customHeight="1">
      <c r="E689" s="1"/>
    </row>
    <row r="690" spans="5:5" ht="15.75" customHeight="1">
      <c r="E690" s="1"/>
    </row>
    <row r="691" spans="5:5" ht="15.75" customHeight="1">
      <c r="E691" s="1"/>
    </row>
    <row r="692" spans="5:5" ht="15.75" customHeight="1">
      <c r="E692" s="1"/>
    </row>
    <row r="693" spans="5:5" ht="15.75" customHeight="1">
      <c r="E693" s="1"/>
    </row>
    <row r="694" spans="5:5" ht="15.75" customHeight="1">
      <c r="E694" s="1"/>
    </row>
    <row r="695" spans="5:5" ht="15.75" customHeight="1">
      <c r="E695" s="1"/>
    </row>
    <row r="696" spans="5:5" ht="15.75" customHeight="1">
      <c r="E696" s="1"/>
    </row>
    <row r="697" spans="5:5" ht="15.75" customHeight="1">
      <c r="E697" s="1"/>
    </row>
    <row r="698" spans="5:5" ht="15.75" customHeight="1">
      <c r="E698" s="1"/>
    </row>
    <row r="699" spans="5:5" ht="15.75" customHeight="1">
      <c r="E699" s="1"/>
    </row>
    <row r="700" spans="5:5" ht="15.75" customHeight="1">
      <c r="E700" s="1"/>
    </row>
    <row r="701" spans="5:5" ht="15.75" customHeight="1">
      <c r="E701" s="1"/>
    </row>
    <row r="702" spans="5:5" ht="15.75" customHeight="1">
      <c r="E702" s="1"/>
    </row>
    <row r="703" spans="5:5" ht="15.75" customHeight="1">
      <c r="E703" s="1"/>
    </row>
    <row r="704" spans="5:5" ht="15.75" customHeight="1">
      <c r="E704" s="1"/>
    </row>
    <row r="705" spans="5:5" ht="15.75" customHeight="1">
      <c r="E705" s="1"/>
    </row>
    <row r="706" spans="5:5" ht="15.75" customHeight="1">
      <c r="E706" s="1"/>
    </row>
    <row r="707" spans="5:5" ht="15.75" customHeight="1">
      <c r="E707" s="1"/>
    </row>
    <row r="708" spans="5:5" ht="15.75" customHeight="1">
      <c r="E708" s="1"/>
    </row>
    <row r="709" spans="5:5" ht="15.75" customHeight="1">
      <c r="E709" s="1"/>
    </row>
    <row r="710" spans="5:5" ht="15.75" customHeight="1">
      <c r="E710" s="1"/>
    </row>
    <row r="711" spans="5:5" ht="15.75" customHeight="1">
      <c r="E711" s="1"/>
    </row>
    <row r="712" spans="5:5" ht="15.75" customHeight="1">
      <c r="E712" s="1"/>
    </row>
    <row r="713" spans="5:5" ht="15.75" customHeight="1">
      <c r="E713" s="1"/>
    </row>
    <row r="714" spans="5:5" ht="15.75" customHeight="1">
      <c r="E714" s="1"/>
    </row>
    <row r="715" spans="5:5" ht="15.75" customHeight="1">
      <c r="E715" s="1"/>
    </row>
    <row r="716" spans="5:5" ht="15.75" customHeight="1">
      <c r="E716" s="1"/>
    </row>
    <row r="717" spans="5:5" ht="15.75" customHeight="1">
      <c r="E717" s="1"/>
    </row>
    <row r="718" spans="5:5" ht="15.75" customHeight="1">
      <c r="E718" s="1"/>
    </row>
    <row r="719" spans="5:5" ht="15.75" customHeight="1">
      <c r="E719" s="1"/>
    </row>
    <row r="720" spans="5:5" ht="15.75" customHeight="1">
      <c r="E720" s="1"/>
    </row>
    <row r="721" spans="5:5" ht="15.75" customHeight="1">
      <c r="E721" s="1"/>
    </row>
    <row r="722" spans="5:5" ht="15.75" customHeight="1">
      <c r="E722" s="1"/>
    </row>
    <row r="723" spans="5:5" ht="15.75" customHeight="1">
      <c r="E723" s="1"/>
    </row>
    <row r="724" spans="5:5" ht="15.75" customHeight="1">
      <c r="E724" s="1"/>
    </row>
    <row r="725" spans="5:5" ht="15.75" customHeight="1">
      <c r="E725" s="1"/>
    </row>
    <row r="726" spans="5:5" ht="15.75" customHeight="1">
      <c r="E726" s="1"/>
    </row>
    <row r="727" spans="5:5" ht="15.75" customHeight="1">
      <c r="E727" s="1"/>
    </row>
    <row r="728" spans="5:5" ht="15.75" customHeight="1">
      <c r="E728" s="1"/>
    </row>
    <row r="729" spans="5:5" ht="15.75" customHeight="1">
      <c r="E729" s="1"/>
    </row>
    <row r="730" spans="5:5" ht="15.75" customHeight="1">
      <c r="E730" s="1"/>
    </row>
    <row r="731" spans="5:5" ht="15.75" customHeight="1">
      <c r="E731" s="1"/>
    </row>
    <row r="732" spans="5:5" ht="15.75" customHeight="1">
      <c r="E732" s="1"/>
    </row>
    <row r="733" spans="5:5" ht="15.75" customHeight="1">
      <c r="E733" s="1"/>
    </row>
    <row r="734" spans="5:5" ht="15.75" customHeight="1">
      <c r="E734" s="1"/>
    </row>
    <row r="735" spans="5:5" ht="15.75" customHeight="1">
      <c r="E735" s="1"/>
    </row>
    <row r="736" spans="5:5" ht="15.75" customHeight="1">
      <c r="E736" s="1"/>
    </row>
    <row r="737" spans="5:5" ht="15.75" customHeight="1">
      <c r="E737" s="1"/>
    </row>
    <row r="738" spans="5:5" ht="15.75" customHeight="1">
      <c r="E738" s="1"/>
    </row>
    <row r="739" spans="5:5" ht="15.75" customHeight="1">
      <c r="E739" s="1"/>
    </row>
    <row r="740" spans="5:5" ht="15.75" customHeight="1">
      <c r="E740" s="1"/>
    </row>
    <row r="741" spans="5:5" ht="15.75" customHeight="1">
      <c r="E741" s="1"/>
    </row>
    <row r="742" spans="5:5" ht="15.75" customHeight="1">
      <c r="E742" s="1"/>
    </row>
    <row r="743" spans="5:5" ht="15.75" customHeight="1">
      <c r="E743" s="1"/>
    </row>
    <row r="744" spans="5:5" ht="15.75" customHeight="1">
      <c r="E744" s="1"/>
    </row>
    <row r="745" spans="5:5" ht="15.75" customHeight="1">
      <c r="E745" s="1"/>
    </row>
    <row r="746" spans="5:5" ht="15.75" customHeight="1">
      <c r="E746" s="1"/>
    </row>
    <row r="747" spans="5:5" ht="15.75" customHeight="1">
      <c r="E747" s="1"/>
    </row>
    <row r="748" spans="5:5" ht="15.75" customHeight="1">
      <c r="E748" s="1"/>
    </row>
    <row r="749" spans="5:5" ht="15.75" customHeight="1">
      <c r="E749" s="1"/>
    </row>
    <row r="750" spans="5:5" ht="15.75" customHeight="1">
      <c r="E750" s="1"/>
    </row>
    <row r="751" spans="5:5" ht="15.75" customHeight="1">
      <c r="E751" s="1"/>
    </row>
    <row r="752" spans="5:5" ht="15.75" customHeight="1">
      <c r="E752" s="1"/>
    </row>
    <row r="753" spans="5:5" ht="15.75" customHeight="1">
      <c r="E753" s="1"/>
    </row>
    <row r="754" spans="5:5" ht="15.75" customHeight="1">
      <c r="E754" s="1"/>
    </row>
    <row r="755" spans="5:5" ht="15.75" customHeight="1">
      <c r="E755" s="1"/>
    </row>
    <row r="756" spans="5:5" ht="15.75" customHeight="1">
      <c r="E756" s="1"/>
    </row>
    <row r="757" spans="5:5" ht="15.75" customHeight="1">
      <c r="E757" s="1"/>
    </row>
    <row r="758" spans="5:5" ht="15.75" customHeight="1">
      <c r="E758" s="1"/>
    </row>
    <row r="759" spans="5:5" ht="15.75" customHeight="1">
      <c r="E759" s="1"/>
    </row>
    <row r="760" spans="5:5" ht="15.75" customHeight="1">
      <c r="E760" s="1"/>
    </row>
    <row r="761" spans="5:5" ht="15.75" customHeight="1">
      <c r="E761" s="1"/>
    </row>
    <row r="762" spans="5:5" ht="15.75" customHeight="1">
      <c r="E762" s="1"/>
    </row>
    <row r="763" spans="5:5" ht="15.75" customHeight="1">
      <c r="E763" s="1"/>
    </row>
    <row r="764" spans="5:5" ht="15.75" customHeight="1">
      <c r="E764" s="1"/>
    </row>
    <row r="765" spans="5:5" ht="15.75" customHeight="1">
      <c r="E765" s="1"/>
    </row>
    <row r="766" spans="5:5" ht="15.75" customHeight="1">
      <c r="E766" s="1"/>
    </row>
    <row r="767" spans="5:5" ht="15.75" customHeight="1">
      <c r="E767" s="1"/>
    </row>
    <row r="768" spans="5:5" ht="15.75" customHeight="1">
      <c r="E768" s="1"/>
    </row>
    <row r="769" spans="5:5" ht="15.75" customHeight="1">
      <c r="E769" s="1"/>
    </row>
    <row r="770" spans="5:5" ht="15.75" customHeight="1">
      <c r="E770" s="1"/>
    </row>
    <row r="771" spans="5:5" ht="15.75" customHeight="1">
      <c r="E771" s="1"/>
    </row>
    <row r="772" spans="5:5" ht="15.75" customHeight="1">
      <c r="E772" s="1"/>
    </row>
    <row r="773" spans="5:5" ht="15.75" customHeight="1">
      <c r="E773" s="1"/>
    </row>
    <row r="774" spans="5:5" ht="15.75" customHeight="1">
      <c r="E774" s="1"/>
    </row>
    <row r="775" spans="5:5" ht="15.75" customHeight="1">
      <c r="E775" s="1"/>
    </row>
    <row r="776" spans="5:5" ht="15.75" customHeight="1">
      <c r="E776" s="1"/>
    </row>
    <row r="777" spans="5:5" ht="15.75" customHeight="1">
      <c r="E777" s="1"/>
    </row>
    <row r="778" spans="5:5" ht="15.75" customHeight="1">
      <c r="E778" s="1"/>
    </row>
    <row r="779" spans="5:5" ht="15.75" customHeight="1">
      <c r="E779" s="1"/>
    </row>
    <row r="780" spans="5:5" ht="15.75" customHeight="1">
      <c r="E780" s="1"/>
    </row>
    <row r="781" spans="5:5" ht="15.75" customHeight="1">
      <c r="E781" s="1"/>
    </row>
    <row r="782" spans="5:5" ht="15.75" customHeight="1">
      <c r="E782" s="1"/>
    </row>
    <row r="783" spans="5:5" ht="15.75" customHeight="1">
      <c r="E783" s="1"/>
    </row>
    <row r="784" spans="5:5" ht="15.75" customHeight="1">
      <c r="E784" s="1"/>
    </row>
    <row r="785" spans="5:5" ht="15.75" customHeight="1">
      <c r="E785" s="1"/>
    </row>
    <row r="786" spans="5:5" ht="15.75" customHeight="1">
      <c r="E786" s="1"/>
    </row>
    <row r="787" spans="5:5" ht="15.75" customHeight="1">
      <c r="E787" s="1"/>
    </row>
    <row r="788" spans="5:5" ht="15.75" customHeight="1">
      <c r="E788" s="1"/>
    </row>
    <row r="789" spans="5:5" ht="15.75" customHeight="1">
      <c r="E789" s="1"/>
    </row>
    <row r="790" spans="5:5" ht="15.75" customHeight="1">
      <c r="E790" s="1"/>
    </row>
    <row r="791" spans="5:5" ht="15.75" customHeight="1">
      <c r="E791" s="1"/>
    </row>
    <row r="792" spans="5:5" ht="15.75" customHeight="1">
      <c r="E792" s="1"/>
    </row>
    <row r="793" spans="5:5" ht="15.75" customHeight="1">
      <c r="E793" s="1"/>
    </row>
    <row r="794" spans="5:5" ht="15.75" customHeight="1">
      <c r="E794" s="1"/>
    </row>
    <row r="795" spans="5:5" ht="15.75" customHeight="1">
      <c r="E795" s="1"/>
    </row>
    <row r="796" spans="5:5" ht="15.75" customHeight="1">
      <c r="E796" s="1"/>
    </row>
    <row r="797" spans="5:5" ht="15.75" customHeight="1">
      <c r="E797" s="1"/>
    </row>
    <row r="798" spans="5:5" ht="15.75" customHeight="1">
      <c r="E798" s="1"/>
    </row>
    <row r="799" spans="5:5" ht="15.75" customHeight="1">
      <c r="E799" s="1"/>
    </row>
    <row r="800" spans="5:5" ht="15.75" customHeight="1">
      <c r="E800" s="1"/>
    </row>
    <row r="801" spans="5:5" ht="15.75" customHeight="1">
      <c r="E801" s="1"/>
    </row>
    <row r="802" spans="5:5" ht="15.75" customHeight="1">
      <c r="E802" s="1"/>
    </row>
    <row r="803" spans="5:5" ht="15.75" customHeight="1">
      <c r="E803" s="1"/>
    </row>
    <row r="804" spans="5:5" ht="15.75" customHeight="1">
      <c r="E804" s="1"/>
    </row>
    <row r="805" spans="5:5" ht="15.75" customHeight="1">
      <c r="E805" s="1"/>
    </row>
    <row r="806" spans="5:5" ht="15.75" customHeight="1">
      <c r="E806" s="1"/>
    </row>
    <row r="807" spans="5:5" ht="15.75" customHeight="1">
      <c r="E807" s="1"/>
    </row>
    <row r="808" spans="5:5" ht="15.75" customHeight="1">
      <c r="E808" s="1"/>
    </row>
    <row r="809" spans="5:5" ht="15.75" customHeight="1">
      <c r="E809" s="1"/>
    </row>
    <row r="810" spans="5:5" ht="15.75" customHeight="1">
      <c r="E810" s="1"/>
    </row>
    <row r="811" spans="5:5" ht="15.75" customHeight="1">
      <c r="E811" s="1"/>
    </row>
    <row r="812" spans="5:5" ht="15.75" customHeight="1">
      <c r="E812" s="1"/>
    </row>
    <row r="813" spans="5:5" ht="15.75" customHeight="1">
      <c r="E813" s="1"/>
    </row>
    <row r="814" spans="5:5" ht="15.75" customHeight="1">
      <c r="E814" s="1"/>
    </row>
    <row r="815" spans="5:5" ht="15.75" customHeight="1">
      <c r="E815" s="1"/>
    </row>
    <row r="816" spans="5:5" ht="15.75" customHeight="1">
      <c r="E816" s="1"/>
    </row>
    <row r="817" spans="5:5" ht="15.75" customHeight="1">
      <c r="E817" s="1"/>
    </row>
    <row r="818" spans="5:5" ht="15.75" customHeight="1">
      <c r="E818" s="1"/>
    </row>
    <row r="819" spans="5:5" ht="15.75" customHeight="1">
      <c r="E819" s="1"/>
    </row>
    <row r="820" spans="5:5" ht="15.75" customHeight="1">
      <c r="E820" s="1"/>
    </row>
    <row r="821" spans="5:5" ht="15.75" customHeight="1">
      <c r="E821" s="1"/>
    </row>
    <row r="822" spans="5:5" ht="15.75" customHeight="1">
      <c r="E822" s="1"/>
    </row>
    <row r="823" spans="5:5" ht="15.75" customHeight="1">
      <c r="E823" s="1"/>
    </row>
    <row r="824" spans="5:5" ht="15.75" customHeight="1">
      <c r="E824" s="1"/>
    </row>
    <row r="825" spans="5:5" ht="15.75" customHeight="1">
      <c r="E825" s="1"/>
    </row>
    <row r="826" spans="5:5" ht="15.75" customHeight="1">
      <c r="E826" s="1"/>
    </row>
    <row r="827" spans="5:5" ht="15.75" customHeight="1">
      <c r="E827" s="1"/>
    </row>
    <row r="828" spans="5:5" ht="15.75" customHeight="1">
      <c r="E828" s="1"/>
    </row>
    <row r="829" spans="5:5" ht="15.75" customHeight="1">
      <c r="E829" s="1"/>
    </row>
    <row r="830" spans="5:5" ht="15.75" customHeight="1">
      <c r="E830" s="1"/>
    </row>
    <row r="831" spans="5:5" ht="15.75" customHeight="1">
      <c r="E831" s="1"/>
    </row>
    <row r="832" spans="5:5" ht="15.75" customHeight="1">
      <c r="E832" s="1"/>
    </row>
    <row r="833" spans="5:5" ht="15.75" customHeight="1">
      <c r="E833" s="1"/>
    </row>
    <row r="834" spans="5:5" ht="15.75" customHeight="1">
      <c r="E834" s="1"/>
    </row>
    <row r="835" spans="5:5" ht="15.75" customHeight="1">
      <c r="E835" s="1"/>
    </row>
    <row r="836" spans="5:5" ht="15.75" customHeight="1">
      <c r="E836" s="1"/>
    </row>
    <row r="837" spans="5:5" ht="15.75" customHeight="1">
      <c r="E837" s="1"/>
    </row>
    <row r="838" spans="5:5" ht="15.75" customHeight="1">
      <c r="E838" s="1"/>
    </row>
    <row r="839" spans="5:5" ht="15.75" customHeight="1">
      <c r="E839" s="1"/>
    </row>
    <row r="840" spans="5:5" ht="15.75" customHeight="1">
      <c r="E840" s="1"/>
    </row>
    <row r="841" spans="5:5" ht="15.75" customHeight="1">
      <c r="E841" s="1"/>
    </row>
    <row r="842" spans="5:5" ht="15.75" customHeight="1">
      <c r="E842" s="1"/>
    </row>
    <row r="843" spans="5:5" ht="15.75" customHeight="1">
      <c r="E843" s="1"/>
    </row>
    <row r="844" spans="5:5" ht="15.75" customHeight="1">
      <c r="E844" s="1"/>
    </row>
    <row r="845" spans="5:5" ht="15.75" customHeight="1">
      <c r="E845" s="1"/>
    </row>
    <row r="846" spans="5:5" ht="15.75" customHeight="1">
      <c r="E846" s="1"/>
    </row>
    <row r="847" spans="5:5" ht="15.75" customHeight="1">
      <c r="E847" s="1"/>
    </row>
    <row r="848" spans="5:5" ht="15.75" customHeight="1">
      <c r="E848" s="1"/>
    </row>
    <row r="849" spans="5:5" ht="15.75" customHeight="1">
      <c r="E849" s="1"/>
    </row>
    <row r="850" spans="5:5" ht="15.75" customHeight="1">
      <c r="E850" s="1"/>
    </row>
    <row r="851" spans="5:5" ht="15.75" customHeight="1">
      <c r="E851" s="1"/>
    </row>
    <row r="852" spans="5:5" ht="15.75" customHeight="1">
      <c r="E852" s="1"/>
    </row>
    <row r="853" spans="5:5" ht="15.75" customHeight="1">
      <c r="E853" s="1"/>
    </row>
    <row r="854" spans="5:5" ht="15.75" customHeight="1">
      <c r="E854" s="1"/>
    </row>
    <row r="855" spans="5:5" ht="15.75" customHeight="1">
      <c r="E855" s="1"/>
    </row>
    <row r="856" spans="5:5" ht="15.75" customHeight="1">
      <c r="E856" s="1"/>
    </row>
    <row r="857" spans="5:5" ht="15.75" customHeight="1">
      <c r="E857" s="1"/>
    </row>
    <row r="858" spans="5:5" ht="15.75" customHeight="1">
      <c r="E858" s="1"/>
    </row>
    <row r="859" spans="5:5" ht="15.75" customHeight="1">
      <c r="E859" s="1"/>
    </row>
    <row r="860" spans="5:5" ht="15.75" customHeight="1">
      <c r="E860" s="1"/>
    </row>
    <row r="861" spans="5:5" ht="15.75" customHeight="1">
      <c r="E861" s="1"/>
    </row>
    <row r="862" spans="5:5" ht="15.75" customHeight="1">
      <c r="E862" s="1"/>
    </row>
    <row r="863" spans="5:5" ht="15.75" customHeight="1">
      <c r="E863" s="1"/>
    </row>
    <row r="864" spans="5:5" ht="15.75" customHeight="1">
      <c r="E864" s="1"/>
    </row>
    <row r="865" spans="5:5" ht="15.75" customHeight="1">
      <c r="E865" s="1"/>
    </row>
    <row r="866" spans="5:5" ht="15.75" customHeight="1">
      <c r="E866" s="1"/>
    </row>
    <row r="867" spans="5:5" ht="15.75" customHeight="1">
      <c r="E867" s="1"/>
    </row>
    <row r="868" spans="5:5" ht="15.75" customHeight="1">
      <c r="E868" s="1"/>
    </row>
    <row r="869" spans="5:5" ht="15.75" customHeight="1">
      <c r="E869" s="1"/>
    </row>
    <row r="870" spans="5:5" ht="15.75" customHeight="1">
      <c r="E870" s="1"/>
    </row>
    <row r="871" spans="5:5" ht="15.75" customHeight="1">
      <c r="E871" s="1"/>
    </row>
    <row r="872" spans="5:5" ht="15.75" customHeight="1">
      <c r="E872" s="1"/>
    </row>
    <row r="873" spans="5:5" ht="15.75" customHeight="1">
      <c r="E873" s="1"/>
    </row>
    <row r="874" spans="5:5" ht="15.75" customHeight="1">
      <c r="E874" s="1"/>
    </row>
    <row r="875" spans="5:5" ht="15.75" customHeight="1">
      <c r="E875" s="1"/>
    </row>
    <row r="876" spans="5:5" ht="15.75" customHeight="1">
      <c r="E876" s="1"/>
    </row>
    <row r="877" spans="5:5" ht="15.75" customHeight="1">
      <c r="E877" s="1"/>
    </row>
    <row r="878" spans="5:5" ht="15.75" customHeight="1">
      <c r="E878" s="1"/>
    </row>
    <row r="879" spans="5:5" ht="15.75" customHeight="1">
      <c r="E879" s="1"/>
    </row>
    <row r="880" spans="5:5" ht="15.75" customHeight="1">
      <c r="E880" s="1"/>
    </row>
    <row r="881" spans="5:5" ht="15.75" customHeight="1">
      <c r="E881" s="1"/>
    </row>
    <row r="882" spans="5:5" ht="15.75" customHeight="1">
      <c r="E882" s="1"/>
    </row>
    <row r="883" spans="5:5" ht="15.75" customHeight="1">
      <c r="E883" s="1"/>
    </row>
    <row r="884" spans="5:5" ht="15.75" customHeight="1">
      <c r="E884" s="1"/>
    </row>
    <row r="885" spans="5:5" ht="15.75" customHeight="1">
      <c r="E885" s="1"/>
    </row>
    <row r="886" spans="5:5" ht="15.75" customHeight="1">
      <c r="E886" s="1"/>
    </row>
    <row r="887" spans="5:5" ht="15.75" customHeight="1">
      <c r="E887" s="1"/>
    </row>
    <row r="888" spans="5:5" ht="15.75" customHeight="1">
      <c r="E888" s="1"/>
    </row>
    <row r="889" spans="5:5" ht="15.75" customHeight="1">
      <c r="E889" s="1"/>
    </row>
    <row r="890" spans="5:5" ht="15.75" customHeight="1">
      <c r="E890" s="1"/>
    </row>
    <row r="891" spans="5:5" ht="15.75" customHeight="1">
      <c r="E891" s="1"/>
    </row>
    <row r="892" spans="5:5" ht="15.75" customHeight="1">
      <c r="E892" s="1"/>
    </row>
    <row r="893" spans="5:5" ht="15.75" customHeight="1">
      <c r="E893" s="1"/>
    </row>
    <row r="894" spans="5:5" ht="15.75" customHeight="1">
      <c r="E894" s="1"/>
    </row>
    <row r="895" spans="5:5" ht="15.75" customHeight="1">
      <c r="E895" s="1"/>
    </row>
    <row r="896" spans="5:5" ht="15.75" customHeight="1">
      <c r="E896" s="1"/>
    </row>
    <row r="897" spans="5:5" ht="15.75" customHeight="1">
      <c r="E897" s="1"/>
    </row>
    <row r="898" spans="5:5" ht="15.75" customHeight="1">
      <c r="E898" s="1"/>
    </row>
    <row r="899" spans="5:5" ht="15.75" customHeight="1">
      <c r="E899" s="1"/>
    </row>
    <row r="900" spans="5:5" ht="15.75" customHeight="1">
      <c r="E900" s="1"/>
    </row>
    <row r="901" spans="5:5" ht="15.75" customHeight="1">
      <c r="E901" s="1"/>
    </row>
    <row r="902" spans="5:5" ht="15.75" customHeight="1">
      <c r="E902" s="1"/>
    </row>
    <row r="903" spans="5:5" ht="15.75" customHeight="1">
      <c r="E903" s="1"/>
    </row>
    <row r="904" spans="5:5" ht="15.75" customHeight="1">
      <c r="E904" s="1"/>
    </row>
    <row r="905" spans="5:5" ht="15.75" customHeight="1">
      <c r="E905" s="1"/>
    </row>
    <row r="906" spans="5:5" ht="15.75" customHeight="1">
      <c r="E906" s="1"/>
    </row>
    <row r="907" spans="5:5" ht="15.75" customHeight="1">
      <c r="E907" s="1"/>
    </row>
    <row r="908" spans="5:5" ht="15.75" customHeight="1">
      <c r="E908" s="1"/>
    </row>
    <row r="909" spans="5:5" ht="15.75" customHeight="1">
      <c r="E909" s="1"/>
    </row>
    <row r="910" spans="5:5" ht="15.75" customHeight="1">
      <c r="E910" s="1"/>
    </row>
    <row r="911" spans="5:5" ht="15.75" customHeight="1">
      <c r="E911" s="1"/>
    </row>
    <row r="912" spans="5:5" ht="15.75" customHeight="1">
      <c r="E912" s="1"/>
    </row>
    <row r="913" spans="5:5" ht="15.75" customHeight="1">
      <c r="E913" s="1"/>
    </row>
    <row r="914" spans="5:5" ht="15.75" customHeight="1">
      <c r="E914" s="1"/>
    </row>
    <row r="915" spans="5:5" ht="15.75" customHeight="1">
      <c r="E915" s="1"/>
    </row>
    <row r="916" spans="5:5" ht="15.75" customHeight="1">
      <c r="E916" s="1"/>
    </row>
    <row r="917" spans="5:5" ht="15.75" customHeight="1">
      <c r="E917" s="1"/>
    </row>
    <row r="918" spans="5:5" ht="15.75" customHeight="1">
      <c r="E918" s="1"/>
    </row>
    <row r="919" spans="5:5" ht="15.75" customHeight="1">
      <c r="E919" s="1"/>
    </row>
    <row r="920" spans="5:5" ht="15.75" customHeight="1">
      <c r="E920" s="1"/>
    </row>
    <row r="921" spans="5:5" ht="15.75" customHeight="1">
      <c r="E921" s="1"/>
    </row>
    <row r="922" spans="5:5" ht="15.75" customHeight="1">
      <c r="E922" s="1"/>
    </row>
    <row r="923" spans="5:5" ht="15.75" customHeight="1">
      <c r="E923" s="1"/>
    </row>
    <row r="924" spans="5:5" ht="15.75" customHeight="1">
      <c r="E924" s="1"/>
    </row>
    <row r="925" spans="5:5" ht="15.75" customHeight="1">
      <c r="E925" s="1"/>
    </row>
    <row r="926" spans="5:5" ht="15.75" customHeight="1">
      <c r="E926" s="1"/>
    </row>
    <row r="927" spans="5:5" ht="15.75" customHeight="1">
      <c r="E927" s="1"/>
    </row>
    <row r="928" spans="5:5" ht="15.75" customHeight="1">
      <c r="E928" s="1"/>
    </row>
    <row r="929" spans="5:5" ht="15.75" customHeight="1">
      <c r="E929" s="1"/>
    </row>
    <row r="930" spans="5:5" ht="15.75" customHeight="1">
      <c r="E930" s="1"/>
    </row>
    <row r="931" spans="5:5" ht="15.75" customHeight="1">
      <c r="E931" s="1"/>
    </row>
    <row r="932" spans="5:5" ht="15.75" customHeight="1">
      <c r="E932" s="1"/>
    </row>
    <row r="933" spans="5:5" ht="15.75" customHeight="1">
      <c r="E933" s="1"/>
    </row>
    <row r="934" spans="5:5" ht="15.75" customHeight="1">
      <c r="E934" s="1"/>
    </row>
    <row r="935" spans="5:5" ht="15.75" customHeight="1">
      <c r="E935" s="1"/>
    </row>
    <row r="936" spans="5:5" ht="15.75" customHeight="1">
      <c r="E936" s="1"/>
    </row>
    <row r="937" spans="5:5" ht="15.75" customHeight="1">
      <c r="E937" s="1"/>
    </row>
    <row r="938" spans="5:5" ht="15.75" customHeight="1">
      <c r="E938" s="1"/>
    </row>
    <row r="939" spans="5:5" ht="15.75" customHeight="1">
      <c r="E939" s="1"/>
    </row>
    <row r="940" spans="5:5" ht="15.75" customHeight="1">
      <c r="E940" s="1"/>
    </row>
    <row r="941" spans="5:5" ht="15.75" customHeight="1">
      <c r="E941" s="1"/>
    </row>
    <row r="942" spans="5:5" ht="15.75" customHeight="1">
      <c r="E942" s="1"/>
    </row>
    <row r="943" spans="5:5" ht="15.75" customHeight="1">
      <c r="E943" s="1"/>
    </row>
    <row r="944" spans="5:5" ht="15.75" customHeight="1">
      <c r="E944" s="1"/>
    </row>
    <row r="945" spans="5:5" ht="15.75" customHeight="1">
      <c r="E945" s="1"/>
    </row>
    <row r="946" spans="5:5" ht="15.75" customHeight="1">
      <c r="E946" s="1"/>
    </row>
    <row r="947" spans="5:5" ht="15.75" customHeight="1">
      <c r="E947" s="1"/>
    </row>
    <row r="948" spans="5:5" ht="15.75" customHeight="1">
      <c r="E948" s="1"/>
    </row>
    <row r="949" spans="5:5" ht="15.75" customHeight="1">
      <c r="E949" s="1"/>
    </row>
    <row r="950" spans="5:5" ht="15.75" customHeight="1">
      <c r="E950" s="1"/>
    </row>
    <row r="951" spans="5:5" ht="15.75" customHeight="1">
      <c r="E951" s="1"/>
    </row>
    <row r="952" spans="5:5" ht="15.75" customHeight="1">
      <c r="E952" s="1"/>
    </row>
    <row r="953" spans="5:5" ht="15.75" customHeight="1">
      <c r="E953" s="1"/>
    </row>
    <row r="954" spans="5:5" ht="15.75" customHeight="1">
      <c r="E954" s="1"/>
    </row>
    <row r="955" spans="5:5" ht="15.75" customHeight="1">
      <c r="E955" s="1"/>
    </row>
    <row r="956" spans="5:5" ht="15.75" customHeight="1">
      <c r="E956" s="1"/>
    </row>
    <row r="957" spans="5:5" ht="15.75" customHeight="1">
      <c r="E957" s="1"/>
    </row>
    <row r="958" spans="5:5" ht="15.75" customHeight="1">
      <c r="E958" s="1"/>
    </row>
    <row r="959" spans="5:5" ht="15.75" customHeight="1">
      <c r="E959" s="1"/>
    </row>
    <row r="960" spans="5:5" ht="15.75" customHeight="1">
      <c r="E960" s="1"/>
    </row>
    <row r="961" spans="5:5" ht="15.75" customHeight="1">
      <c r="E961" s="1"/>
    </row>
    <row r="962" spans="5:5" ht="15.75" customHeight="1">
      <c r="E962" s="1"/>
    </row>
    <row r="963" spans="5:5" ht="15.75" customHeight="1">
      <c r="E963" s="1"/>
    </row>
    <row r="964" spans="5:5" ht="15.75" customHeight="1">
      <c r="E964" s="1"/>
    </row>
    <row r="965" spans="5:5" ht="15.75" customHeight="1">
      <c r="E965" s="1"/>
    </row>
    <row r="966" spans="5:5" ht="15.75" customHeight="1">
      <c r="E966" s="1"/>
    </row>
    <row r="967" spans="5:5" ht="15.75" customHeight="1">
      <c r="E967" s="1"/>
    </row>
    <row r="968" spans="5:5" ht="15.75" customHeight="1">
      <c r="E968" s="1"/>
    </row>
    <row r="969" spans="5:5" ht="15.75" customHeight="1">
      <c r="E969" s="1"/>
    </row>
    <row r="970" spans="5:5" ht="15.75" customHeight="1">
      <c r="E970" s="1"/>
    </row>
    <row r="971" spans="5:5" ht="15.75" customHeight="1">
      <c r="E971" s="1"/>
    </row>
    <row r="972" spans="5:5" ht="15.75" customHeight="1">
      <c r="E972" s="1"/>
    </row>
    <row r="973" spans="5:5" ht="15.75" customHeight="1">
      <c r="E973" s="1"/>
    </row>
    <row r="974" spans="5:5" ht="15.75" customHeight="1">
      <c r="E974" s="1"/>
    </row>
    <row r="975" spans="5:5" ht="15.75" customHeight="1">
      <c r="E975" s="1"/>
    </row>
    <row r="976" spans="5:5" ht="15.75" customHeight="1">
      <c r="E976" s="1"/>
    </row>
    <row r="977" spans="5:5" ht="15.75" customHeight="1">
      <c r="E977" s="1"/>
    </row>
    <row r="978" spans="5:5" ht="15.75" customHeight="1">
      <c r="E978" s="1"/>
    </row>
    <row r="979" spans="5:5" ht="15.75" customHeight="1">
      <c r="E979" s="1"/>
    </row>
    <row r="980" spans="5:5" ht="15.75" customHeight="1">
      <c r="E980" s="1"/>
    </row>
    <row r="981" spans="5:5" ht="15.75" customHeight="1">
      <c r="E981" s="1"/>
    </row>
    <row r="982" spans="5:5" ht="15.75" customHeight="1">
      <c r="E982" s="1"/>
    </row>
    <row r="983" spans="5:5" ht="15.75" customHeight="1">
      <c r="E983" s="1"/>
    </row>
    <row r="984" spans="5:5" ht="15.75" customHeight="1">
      <c r="E984" s="1"/>
    </row>
    <row r="985" spans="5:5" ht="15.75" customHeight="1">
      <c r="E985" s="1"/>
    </row>
    <row r="986" spans="5:5" ht="15.75" customHeight="1">
      <c r="E986" s="1"/>
    </row>
    <row r="987" spans="5:5" ht="15.75" customHeight="1">
      <c r="E987" s="1"/>
    </row>
    <row r="988" spans="5:5" ht="15.75" customHeight="1">
      <c r="E988" s="1"/>
    </row>
    <row r="989" spans="5:5" ht="15.75" customHeight="1">
      <c r="E989" s="1"/>
    </row>
    <row r="990" spans="5:5" ht="15.75" customHeight="1">
      <c r="E990" s="1"/>
    </row>
    <row r="991" spans="5:5" ht="15.75" customHeight="1">
      <c r="E991" s="1"/>
    </row>
  </sheetData>
  <mergeCells count="1">
    <mergeCell ref="C1:D2"/>
  </mergeCells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989"/>
  <sheetViews>
    <sheetView tabSelected="1" workbookViewId="0">
      <pane ySplit="1" topLeftCell="A179" activePane="bottomLeft" state="frozen"/>
      <selection pane="bottomLeft" activeCell="G1" sqref="G1:G1048576"/>
    </sheetView>
  </sheetViews>
  <sheetFormatPr baseColWidth="10" defaultColWidth="14.42578125" defaultRowHeight="15" customHeight="1"/>
  <cols>
    <col min="1" max="2" width="10.7109375" customWidth="1"/>
    <col min="3" max="3" width="29.5703125" customWidth="1"/>
    <col min="4" max="4" width="10.85546875" customWidth="1"/>
    <col min="5" max="5" width="11.42578125" customWidth="1"/>
    <col min="6" max="6" width="10.7109375" customWidth="1"/>
    <col min="7" max="7" width="10.7109375" style="107" customWidth="1"/>
    <col min="8" max="26" width="10.7109375" customWidth="1"/>
  </cols>
  <sheetData>
    <row r="1" spans="1:7">
      <c r="E1" s="1"/>
    </row>
    <row r="2" spans="1:7">
      <c r="A2">
        <v>1</v>
      </c>
      <c r="B2" s="6" t="s">
        <v>7</v>
      </c>
      <c r="C2" s="7" t="s">
        <v>8</v>
      </c>
      <c r="D2" s="8">
        <v>700</v>
      </c>
      <c r="E2" s="9">
        <v>0.65</v>
      </c>
      <c r="F2" s="48">
        <v>288.99</v>
      </c>
      <c r="G2" s="108">
        <f t="shared" ref="G2:G193" si="0">F2*E2</f>
        <v>187.84350000000001</v>
      </c>
    </row>
    <row r="3" spans="1:7">
      <c r="A3">
        <v>2</v>
      </c>
      <c r="B3" s="6" t="s">
        <v>7</v>
      </c>
      <c r="C3" s="7" t="s">
        <v>9</v>
      </c>
      <c r="D3" s="8">
        <v>700</v>
      </c>
      <c r="E3" s="9">
        <v>0</v>
      </c>
      <c r="F3" s="49">
        <v>171.85</v>
      </c>
      <c r="G3" s="108">
        <f t="shared" si="0"/>
        <v>0</v>
      </c>
    </row>
    <row r="4" spans="1:7">
      <c r="A4">
        <v>3</v>
      </c>
      <c r="B4" s="6" t="s">
        <v>7</v>
      </c>
      <c r="C4" s="7" t="s">
        <v>10</v>
      </c>
      <c r="D4" s="8">
        <v>700</v>
      </c>
      <c r="E4" s="9">
        <v>0.2</v>
      </c>
      <c r="F4" s="49">
        <v>1147.79</v>
      </c>
      <c r="G4" s="108">
        <f t="shared" si="0"/>
        <v>229.55799999999999</v>
      </c>
    </row>
    <row r="5" spans="1:7">
      <c r="A5">
        <v>4</v>
      </c>
      <c r="B5" s="6" t="s">
        <v>7</v>
      </c>
      <c r="C5" s="7" t="s">
        <v>11</v>
      </c>
      <c r="D5" s="8">
        <v>700</v>
      </c>
      <c r="E5" s="9">
        <v>0.25</v>
      </c>
      <c r="F5" s="49">
        <v>945.25</v>
      </c>
      <c r="G5" s="108">
        <f t="shared" si="0"/>
        <v>236.3125</v>
      </c>
    </row>
    <row r="6" spans="1:7">
      <c r="A6">
        <v>5</v>
      </c>
      <c r="B6" s="6" t="s">
        <v>7</v>
      </c>
      <c r="C6" s="7" t="s">
        <v>12</v>
      </c>
      <c r="D6" s="8">
        <v>1000</v>
      </c>
      <c r="E6" s="9">
        <v>0.8</v>
      </c>
      <c r="F6" s="49">
        <v>169.67</v>
      </c>
      <c r="G6" s="108">
        <f t="shared" si="0"/>
        <v>135.73599999999999</v>
      </c>
    </row>
    <row r="7" spans="1:7">
      <c r="A7">
        <v>6</v>
      </c>
      <c r="B7" s="6" t="s">
        <v>7</v>
      </c>
      <c r="C7" s="7" t="s">
        <v>13</v>
      </c>
      <c r="D7" s="8">
        <v>700</v>
      </c>
      <c r="E7" s="9">
        <v>1.25</v>
      </c>
      <c r="F7" s="49">
        <v>210.41</v>
      </c>
      <c r="G7" s="108">
        <f t="shared" si="0"/>
        <v>263.01249999999999</v>
      </c>
    </row>
    <row r="8" spans="1:7">
      <c r="A8">
        <v>7</v>
      </c>
      <c r="B8" s="6" t="s">
        <v>7</v>
      </c>
      <c r="C8" s="7" t="s">
        <v>14</v>
      </c>
      <c r="D8" s="8">
        <v>700</v>
      </c>
      <c r="E8" s="9">
        <v>0.4</v>
      </c>
      <c r="F8" s="49">
        <v>975.74</v>
      </c>
      <c r="G8" s="108">
        <f t="shared" si="0"/>
        <v>390.29600000000005</v>
      </c>
    </row>
    <row r="9" spans="1:7">
      <c r="A9">
        <v>8</v>
      </c>
      <c r="B9" s="6" t="s">
        <v>7</v>
      </c>
      <c r="C9" s="7" t="s">
        <v>15</v>
      </c>
      <c r="D9" s="8">
        <v>700</v>
      </c>
      <c r="E9" s="9">
        <v>1</v>
      </c>
      <c r="F9" s="49">
        <v>477.18</v>
      </c>
      <c r="G9" s="108">
        <f t="shared" si="0"/>
        <v>477.18</v>
      </c>
    </row>
    <row r="10" spans="1:7">
      <c r="A10">
        <v>9</v>
      </c>
      <c r="B10" s="6" t="s">
        <v>7</v>
      </c>
      <c r="C10" s="7" t="s">
        <v>16</v>
      </c>
      <c r="D10" s="13">
        <v>700</v>
      </c>
      <c r="E10" s="9">
        <v>0.3</v>
      </c>
      <c r="F10" s="48">
        <v>520</v>
      </c>
      <c r="G10" s="108">
        <f t="shared" si="0"/>
        <v>156</v>
      </c>
    </row>
    <row r="11" spans="1:7">
      <c r="A11">
        <v>10</v>
      </c>
      <c r="B11" s="6" t="s">
        <v>7</v>
      </c>
      <c r="C11" s="7" t="s">
        <v>17</v>
      </c>
      <c r="D11" s="8">
        <v>700</v>
      </c>
      <c r="E11" s="9">
        <v>0.4</v>
      </c>
      <c r="F11" s="49">
        <v>112.95</v>
      </c>
      <c r="G11" s="108">
        <f t="shared" si="0"/>
        <v>45.180000000000007</v>
      </c>
    </row>
    <row r="12" spans="1:7">
      <c r="A12">
        <v>11</v>
      </c>
      <c r="B12" s="6" t="s">
        <v>7</v>
      </c>
      <c r="C12" s="7" t="s">
        <v>18</v>
      </c>
      <c r="D12" s="8">
        <v>700</v>
      </c>
      <c r="E12" s="9">
        <v>1.5</v>
      </c>
      <c r="F12" s="49">
        <v>383.04</v>
      </c>
      <c r="G12" s="108">
        <f t="shared" si="0"/>
        <v>574.56000000000006</v>
      </c>
    </row>
    <row r="13" spans="1:7">
      <c r="A13">
        <v>12</v>
      </c>
      <c r="B13" s="6" t="s">
        <v>7</v>
      </c>
      <c r="C13" s="14" t="s">
        <v>19</v>
      </c>
      <c r="D13" s="15">
        <v>700</v>
      </c>
      <c r="E13" s="9">
        <v>1.25</v>
      </c>
      <c r="F13" s="50">
        <v>357.86</v>
      </c>
      <c r="G13" s="108">
        <f t="shared" si="0"/>
        <v>447.32500000000005</v>
      </c>
    </row>
    <row r="14" spans="1:7">
      <c r="A14">
        <v>13</v>
      </c>
      <c r="B14" s="6" t="s">
        <v>7</v>
      </c>
      <c r="C14" s="7" t="s">
        <v>20</v>
      </c>
      <c r="D14" s="8">
        <v>1000</v>
      </c>
      <c r="E14" s="9">
        <v>0</v>
      </c>
      <c r="F14" s="51">
        <v>451</v>
      </c>
      <c r="G14" s="108">
        <f t="shared" si="0"/>
        <v>0</v>
      </c>
    </row>
    <row r="15" spans="1:7">
      <c r="A15">
        <v>14</v>
      </c>
      <c r="B15" s="6" t="s">
        <v>7</v>
      </c>
      <c r="C15" s="7" t="s">
        <v>21</v>
      </c>
      <c r="D15" s="8">
        <v>700</v>
      </c>
      <c r="E15" s="9">
        <v>1.5</v>
      </c>
      <c r="F15" s="52">
        <v>219.92</v>
      </c>
      <c r="G15" s="108">
        <f t="shared" si="0"/>
        <v>329.88</v>
      </c>
    </row>
    <row r="16" spans="1:7" ht="15.75" customHeight="1">
      <c r="A16">
        <v>15</v>
      </c>
      <c r="B16" s="6" t="s">
        <v>22</v>
      </c>
      <c r="C16" s="7" t="s">
        <v>23</v>
      </c>
      <c r="D16" s="8">
        <v>700</v>
      </c>
      <c r="E16" s="9">
        <v>0.8</v>
      </c>
      <c r="F16" s="49">
        <v>1409.8</v>
      </c>
      <c r="G16" s="108">
        <f t="shared" si="0"/>
        <v>1127.8399999999999</v>
      </c>
    </row>
    <row r="17" spans="1:7" ht="15.75" customHeight="1">
      <c r="A17">
        <v>16</v>
      </c>
      <c r="B17" s="6" t="s">
        <v>22</v>
      </c>
      <c r="C17" s="7" t="s">
        <v>24</v>
      </c>
      <c r="D17" s="8">
        <v>700</v>
      </c>
      <c r="E17" s="9">
        <v>1</v>
      </c>
      <c r="F17" s="49">
        <v>974.13</v>
      </c>
      <c r="G17" s="108">
        <f t="shared" si="0"/>
        <v>974.13</v>
      </c>
    </row>
    <row r="18" spans="1:7" ht="15.75" customHeight="1">
      <c r="A18">
        <v>17</v>
      </c>
      <c r="B18" s="6" t="s">
        <v>22</v>
      </c>
      <c r="C18" s="7" t="s">
        <v>25</v>
      </c>
      <c r="D18" s="8">
        <v>700</v>
      </c>
      <c r="E18" s="9">
        <v>0.1</v>
      </c>
      <c r="F18" s="49">
        <v>1309.05</v>
      </c>
      <c r="G18" s="108">
        <f t="shared" si="0"/>
        <v>130.905</v>
      </c>
    </row>
    <row r="19" spans="1:7" ht="15.75" customHeight="1">
      <c r="A19">
        <v>18</v>
      </c>
      <c r="B19" s="6" t="s">
        <v>26</v>
      </c>
      <c r="C19" s="7" t="s">
        <v>27</v>
      </c>
      <c r="D19" s="8">
        <v>700</v>
      </c>
      <c r="E19" s="9">
        <v>0.2</v>
      </c>
      <c r="F19" s="48">
        <v>265</v>
      </c>
      <c r="G19" s="108">
        <f t="shared" si="0"/>
        <v>53</v>
      </c>
    </row>
    <row r="20" spans="1:7" ht="15.75" customHeight="1">
      <c r="A20">
        <v>19</v>
      </c>
      <c r="B20" s="6" t="s">
        <v>26</v>
      </c>
      <c r="C20" s="7" t="s">
        <v>28</v>
      </c>
      <c r="D20" s="8">
        <v>750</v>
      </c>
      <c r="E20" s="9">
        <v>0</v>
      </c>
      <c r="F20" s="49">
        <v>357.2</v>
      </c>
      <c r="G20" s="108">
        <f t="shared" si="0"/>
        <v>0</v>
      </c>
    </row>
    <row r="21" spans="1:7" ht="15.75" customHeight="1">
      <c r="A21">
        <v>20</v>
      </c>
      <c r="B21" s="6" t="s">
        <v>26</v>
      </c>
      <c r="C21" s="7" t="s">
        <v>29</v>
      </c>
      <c r="D21" s="13">
        <v>118</v>
      </c>
      <c r="E21" s="9">
        <v>0</v>
      </c>
      <c r="F21" s="49">
        <v>366.69</v>
      </c>
      <c r="G21" s="108">
        <f t="shared" si="0"/>
        <v>0</v>
      </c>
    </row>
    <row r="22" spans="1:7" ht="15.75" customHeight="1">
      <c r="A22">
        <v>21</v>
      </c>
      <c r="B22" s="6" t="s">
        <v>26</v>
      </c>
      <c r="C22" s="7" t="s">
        <v>30</v>
      </c>
      <c r="D22" s="8">
        <v>1000</v>
      </c>
      <c r="E22" s="9">
        <v>0</v>
      </c>
      <c r="F22" s="49">
        <v>303.70999999999998</v>
      </c>
      <c r="G22" s="108">
        <f t="shared" si="0"/>
        <v>0</v>
      </c>
    </row>
    <row r="23" spans="1:7" ht="15.75" customHeight="1">
      <c r="A23">
        <v>22</v>
      </c>
      <c r="B23" s="6" t="s">
        <v>26</v>
      </c>
      <c r="C23" s="7" t="s">
        <v>31</v>
      </c>
      <c r="D23" s="8">
        <v>1000</v>
      </c>
      <c r="E23" s="9">
        <v>0.85</v>
      </c>
      <c r="F23" s="49">
        <v>303.70999999999998</v>
      </c>
      <c r="G23" s="108">
        <f t="shared" si="0"/>
        <v>258.15349999999995</v>
      </c>
    </row>
    <row r="24" spans="1:7" ht="15.75" customHeight="1">
      <c r="A24">
        <v>23</v>
      </c>
      <c r="B24" s="6" t="s">
        <v>26</v>
      </c>
      <c r="C24" s="7" t="s">
        <v>32</v>
      </c>
      <c r="D24" s="8">
        <v>1000</v>
      </c>
      <c r="E24" s="9">
        <v>0</v>
      </c>
      <c r="F24" s="49">
        <v>152.28</v>
      </c>
      <c r="G24" s="108">
        <f t="shared" si="0"/>
        <v>0</v>
      </c>
    </row>
    <row r="25" spans="1:7" ht="15.75" customHeight="1">
      <c r="A25">
        <v>24</v>
      </c>
      <c r="B25" s="6" t="s">
        <v>26</v>
      </c>
      <c r="C25" s="7" t="s">
        <v>33</v>
      </c>
      <c r="D25" s="8">
        <v>700</v>
      </c>
      <c r="E25" s="9">
        <v>0</v>
      </c>
      <c r="F25" s="49">
        <v>337.25</v>
      </c>
      <c r="G25" s="108">
        <f t="shared" si="0"/>
        <v>0</v>
      </c>
    </row>
    <row r="26" spans="1:7" ht="15.75" customHeight="1">
      <c r="A26">
        <v>25</v>
      </c>
      <c r="B26" s="6" t="s">
        <v>26</v>
      </c>
      <c r="C26" s="7" t="s">
        <v>34</v>
      </c>
      <c r="D26" s="8">
        <v>700</v>
      </c>
      <c r="E26" s="9">
        <v>0.5</v>
      </c>
      <c r="F26" s="49">
        <v>365.75</v>
      </c>
      <c r="G26" s="108">
        <f t="shared" si="0"/>
        <v>182.875</v>
      </c>
    </row>
    <row r="27" spans="1:7" ht="15.75" customHeight="1">
      <c r="A27">
        <v>26</v>
      </c>
      <c r="B27" s="6" t="s">
        <v>26</v>
      </c>
      <c r="C27" s="7" t="s">
        <v>35</v>
      </c>
      <c r="D27" s="8">
        <v>900</v>
      </c>
      <c r="E27" s="9">
        <v>0</v>
      </c>
      <c r="F27" s="49">
        <v>284.05</v>
      </c>
      <c r="G27" s="108">
        <f t="shared" si="0"/>
        <v>0</v>
      </c>
    </row>
    <row r="28" spans="1:7" ht="15.75" customHeight="1">
      <c r="A28">
        <v>27</v>
      </c>
      <c r="B28" s="6" t="s">
        <v>26</v>
      </c>
      <c r="C28" s="7" t="s">
        <v>36</v>
      </c>
      <c r="D28" s="8">
        <v>750</v>
      </c>
      <c r="E28" s="9">
        <v>1</v>
      </c>
      <c r="F28" s="49">
        <v>407.75</v>
      </c>
      <c r="G28" s="108">
        <f t="shared" si="0"/>
        <v>407.75</v>
      </c>
    </row>
    <row r="29" spans="1:7" ht="15.75" customHeight="1">
      <c r="A29">
        <v>28</v>
      </c>
      <c r="B29" s="6" t="s">
        <v>26</v>
      </c>
      <c r="C29" s="7" t="s">
        <v>37</v>
      </c>
      <c r="D29" s="13">
        <v>750</v>
      </c>
      <c r="E29" s="9">
        <v>0</v>
      </c>
      <c r="F29" s="49">
        <v>452.33</v>
      </c>
      <c r="G29" s="108">
        <f t="shared" si="0"/>
        <v>0</v>
      </c>
    </row>
    <row r="30" spans="1:7" ht="15.75" customHeight="1">
      <c r="A30">
        <v>29</v>
      </c>
      <c r="B30" s="6" t="s">
        <v>26</v>
      </c>
      <c r="C30" s="7" t="s">
        <v>38</v>
      </c>
      <c r="D30" s="8">
        <v>700</v>
      </c>
      <c r="E30" s="9">
        <v>0</v>
      </c>
      <c r="F30" s="49">
        <v>1164.5999999999999</v>
      </c>
      <c r="G30" s="108">
        <f t="shared" si="0"/>
        <v>0</v>
      </c>
    </row>
    <row r="31" spans="1:7" ht="15.75" customHeight="1">
      <c r="A31">
        <v>30</v>
      </c>
      <c r="B31" s="6" t="s">
        <v>26</v>
      </c>
      <c r="C31" s="7" t="s">
        <v>39</v>
      </c>
      <c r="D31" s="8">
        <v>700</v>
      </c>
      <c r="E31" s="9">
        <v>1.1000000000000001</v>
      </c>
      <c r="F31" s="49">
        <v>245.6</v>
      </c>
      <c r="G31" s="108">
        <f t="shared" si="0"/>
        <v>270.16000000000003</v>
      </c>
    </row>
    <row r="32" spans="1:7" ht="15.75" customHeight="1">
      <c r="A32">
        <v>31</v>
      </c>
      <c r="B32" s="6" t="s">
        <v>26</v>
      </c>
      <c r="C32" s="7" t="s">
        <v>40</v>
      </c>
      <c r="D32" s="8">
        <v>1000</v>
      </c>
      <c r="E32" s="9">
        <v>0</v>
      </c>
      <c r="F32" s="49">
        <v>182.12</v>
      </c>
      <c r="G32" s="108">
        <f t="shared" si="0"/>
        <v>0</v>
      </c>
    </row>
    <row r="33" spans="1:7" ht="15.75" customHeight="1">
      <c r="A33">
        <v>32</v>
      </c>
      <c r="B33" s="6" t="s">
        <v>26</v>
      </c>
      <c r="C33" s="7" t="s">
        <v>41</v>
      </c>
      <c r="D33" s="8">
        <v>750</v>
      </c>
      <c r="E33" s="9">
        <v>0</v>
      </c>
      <c r="F33" s="50">
        <v>233</v>
      </c>
      <c r="G33" s="108">
        <f t="shared" si="0"/>
        <v>0</v>
      </c>
    </row>
    <row r="34" spans="1:7" ht="15.75" customHeight="1">
      <c r="A34">
        <v>33</v>
      </c>
      <c r="B34" s="6" t="s">
        <v>26</v>
      </c>
      <c r="C34" s="7" t="s">
        <v>42</v>
      </c>
      <c r="D34" s="8">
        <v>750</v>
      </c>
      <c r="E34" s="9">
        <v>0</v>
      </c>
      <c r="F34" s="52">
        <v>370.4</v>
      </c>
      <c r="G34" s="108">
        <f t="shared" si="0"/>
        <v>0</v>
      </c>
    </row>
    <row r="35" spans="1:7" ht="15.75" customHeight="1">
      <c r="A35">
        <v>34</v>
      </c>
      <c r="B35" s="6" t="s">
        <v>26</v>
      </c>
      <c r="C35" s="7" t="s">
        <v>43</v>
      </c>
      <c r="D35" s="8">
        <v>750</v>
      </c>
      <c r="E35" s="9">
        <v>1</v>
      </c>
      <c r="F35" s="53">
        <v>543.97</v>
      </c>
      <c r="G35" s="108">
        <f t="shared" si="0"/>
        <v>543.97</v>
      </c>
    </row>
    <row r="36" spans="1:7" ht="15.75" customHeight="1">
      <c r="A36">
        <v>35</v>
      </c>
      <c r="B36" s="6" t="s">
        <v>26</v>
      </c>
      <c r="C36" s="7" t="s">
        <v>44</v>
      </c>
      <c r="D36" s="8">
        <v>750</v>
      </c>
      <c r="E36" s="9">
        <v>0</v>
      </c>
      <c r="F36" s="49">
        <v>509</v>
      </c>
      <c r="G36" s="108">
        <f t="shared" si="0"/>
        <v>0</v>
      </c>
    </row>
    <row r="37" spans="1:7" ht="15.75" customHeight="1">
      <c r="A37">
        <v>36</v>
      </c>
      <c r="B37" s="6" t="s">
        <v>26</v>
      </c>
      <c r="C37" s="7" t="s">
        <v>45</v>
      </c>
      <c r="D37" s="8">
        <v>750</v>
      </c>
      <c r="E37" s="9">
        <v>0</v>
      </c>
      <c r="F37" s="54">
        <v>206.15</v>
      </c>
      <c r="G37" s="108">
        <f t="shared" si="0"/>
        <v>0</v>
      </c>
    </row>
    <row r="38" spans="1:7" ht="15.75" customHeight="1">
      <c r="A38">
        <v>37</v>
      </c>
      <c r="B38" s="6" t="s">
        <v>26</v>
      </c>
      <c r="C38" s="7" t="s">
        <v>46</v>
      </c>
      <c r="D38" s="8">
        <v>1000</v>
      </c>
      <c r="E38" s="9">
        <v>0</v>
      </c>
      <c r="F38" s="54">
        <v>149.34</v>
      </c>
      <c r="G38" s="108">
        <f t="shared" si="0"/>
        <v>0</v>
      </c>
    </row>
    <row r="39" spans="1:7" ht="15.75" customHeight="1">
      <c r="A39">
        <v>38</v>
      </c>
      <c r="B39" s="6" t="s">
        <v>26</v>
      </c>
      <c r="C39" s="7" t="s">
        <v>47</v>
      </c>
      <c r="D39" s="8">
        <v>700</v>
      </c>
      <c r="E39" s="9">
        <v>0.7</v>
      </c>
      <c r="F39" s="54">
        <v>417.05</v>
      </c>
      <c r="G39" s="108">
        <f t="shared" si="0"/>
        <v>291.935</v>
      </c>
    </row>
    <row r="40" spans="1:7" ht="15.75" customHeight="1">
      <c r="A40">
        <v>39</v>
      </c>
      <c r="B40" s="6" t="s">
        <v>26</v>
      </c>
      <c r="C40" s="7" t="s">
        <v>48</v>
      </c>
      <c r="D40" s="8">
        <v>1000</v>
      </c>
      <c r="E40" s="9">
        <v>0</v>
      </c>
      <c r="F40" s="54">
        <v>243</v>
      </c>
      <c r="G40" s="108">
        <f t="shared" si="0"/>
        <v>0</v>
      </c>
    </row>
    <row r="41" spans="1:7" ht="15.75" customHeight="1">
      <c r="A41">
        <v>40</v>
      </c>
      <c r="B41" s="6" t="s">
        <v>26</v>
      </c>
      <c r="C41" s="7" t="s">
        <v>49</v>
      </c>
      <c r="D41" s="8">
        <v>700</v>
      </c>
      <c r="E41" s="9">
        <v>0</v>
      </c>
      <c r="F41" s="54">
        <v>425.79</v>
      </c>
      <c r="G41" s="108">
        <f t="shared" si="0"/>
        <v>0</v>
      </c>
    </row>
    <row r="42" spans="1:7" ht="15.75" customHeight="1">
      <c r="A42">
        <v>41</v>
      </c>
      <c r="B42" s="6" t="s">
        <v>26</v>
      </c>
      <c r="C42" s="7" t="s">
        <v>50</v>
      </c>
      <c r="D42" s="8">
        <v>1000</v>
      </c>
      <c r="E42" s="9">
        <v>0</v>
      </c>
      <c r="F42" s="54">
        <v>88.44</v>
      </c>
      <c r="G42" s="108">
        <f t="shared" si="0"/>
        <v>0</v>
      </c>
    </row>
    <row r="43" spans="1:7" ht="15.75" customHeight="1">
      <c r="A43">
        <v>42</v>
      </c>
      <c r="B43" s="6" t="s">
        <v>26</v>
      </c>
      <c r="C43" s="7" t="s">
        <v>51</v>
      </c>
      <c r="D43" s="13">
        <v>1000</v>
      </c>
      <c r="E43" s="9">
        <v>0</v>
      </c>
      <c r="F43" s="49">
        <v>195.98</v>
      </c>
      <c r="G43" s="108">
        <f t="shared" si="0"/>
        <v>0</v>
      </c>
    </row>
    <row r="44" spans="1:7" ht="15.75" customHeight="1">
      <c r="A44">
        <v>43</v>
      </c>
      <c r="B44" s="6" t="s">
        <v>26</v>
      </c>
      <c r="C44" s="14" t="s">
        <v>52</v>
      </c>
      <c r="D44" s="15">
        <v>700</v>
      </c>
      <c r="E44" s="9">
        <v>0</v>
      </c>
      <c r="F44" s="55">
        <v>489.91</v>
      </c>
      <c r="G44" s="108">
        <f t="shared" si="0"/>
        <v>0</v>
      </c>
    </row>
    <row r="45" spans="1:7" ht="15.75" customHeight="1">
      <c r="A45">
        <v>44</v>
      </c>
      <c r="B45" s="6" t="s">
        <v>26</v>
      </c>
      <c r="C45" s="7" t="s">
        <v>53</v>
      </c>
      <c r="D45" s="13">
        <v>1000</v>
      </c>
      <c r="E45" s="9">
        <v>0</v>
      </c>
      <c r="F45" s="52">
        <v>101</v>
      </c>
      <c r="G45" s="108">
        <f t="shared" si="0"/>
        <v>0</v>
      </c>
    </row>
    <row r="46" spans="1:7" ht="15.75" customHeight="1">
      <c r="A46">
        <v>45</v>
      </c>
      <c r="B46" s="6" t="s">
        <v>26</v>
      </c>
      <c r="C46" s="7" t="s">
        <v>54</v>
      </c>
      <c r="D46" s="13">
        <v>700</v>
      </c>
      <c r="E46" s="9">
        <v>0</v>
      </c>
      <c r="F46" s="52">
        <v>682.75</v>
      </c>
      <c r="G46" s="108">
        <f t="shared" si="0"/>
        <v>0</v>
      </c>
    </row>
    <row r="47" spans="1:7" ht="15.75" customHeight="1">
      <c r="A47">
        <v>46</v>
      </c>
      <c r="B47" s="6" t="s">
        <v>26</v>
      </c>
      <c r="C47" s="7" t="s">
        <v>55</v>
      </c>
      <c r="D47" s="13">
        <v>750</v>
      </c>
      <c r="E47" s="9">
        <v>0</v>
      </c>
      <c r="F47" s="52">
        <v>726.94</v>
      </c>
      <c r="G47" s="108">
        <f t="shared" si="0"/>
        <v>0</v>
      </c>
    </row>
    <row r="48" spans="1:7" ht="15.75" customHeight="1">
      <c r="A48">
        <v>47</v>
      </c>
      <c r="B48" s="6" t="s">
        <v>26</v>
      </c>
      <c r="C48" s="7" t="s">
        <v>56</v>
      </c>
      <c r="D48" s="13">
        <v>750</v>
      </c>
      <c r="E48" s="9">
        <v>0</v>
      </c>
      <c r="F48" s="52">
        <v>412.48</v>
      </c>
      <c r="G48" s="108">
        <f t="shared" si="0"/>
        <v>0</v>
      </c>
    </row>
    <row r="49" spans="1:7" ht="15.75" customHeight="1">
      <c r="A49">
        <v>48</v>
      </c>
      <c r="B49" s="6" t="s">
        <v>26</v>
      </c>
      <c r="C49" s="7" t="s">
        <v>57</v>
      </c>
      <c r="D49" s="13">
        <v>750</v>
      </c>
      <c r="E49" s="9">
        <v>0</v>
      </c>
      <c r="F49" s="52">
        <v>279.73</v>
      </c>
      <c r="G49" s="108">
        <f t="shared" si="0"/>
        <v>0</v>
      </c>
    </row>
    <row r="50" spans="1:7" ht="15.75" customHeight="1">
      <c r="A50">
        <v>49</v>
      </c>
      <c r="B50" s="6" t="s">
        <v>26</v>
      </c>
      <c r="C50" s="7" t="s">
        <v>58</v>
      </c>
      <c r="D50" s="8">
        <v>750</v>
      </c>
      <c r="E50" s="9">
        <v>0.85</v>
      </c>
      <c r="F50" s="56">
        <v>279.73</v>
      </c>
      <c r="G50" s="108">
        <f t="shared" si="0"/>
        <v>237.7705</v>
      </c>
    </row>
    <row r="51" spans="1:7" ht="15.75" customHeight="1">
      <c r="A51">
        <v>50</v>
      </c>
      <c r="B51" s="6" t="s">
        <v>26</v>
      </c>
      <c r="C51" s="7" t="s">
        <v>59</v>
      </c>
      <c r="D51" s="13">
        <v>750</v>
      </c>
      <c r="E51" s="9">
        <v>0</v>
      </c>
      <c r="F51" s="52">
        <v>406.69</v>
      </c>
      <c r="G51" s="108">
        <f t="shared" si="0"/>
        <v>0</v>
      </c>
    </row>
    <row r="52" spans="1:7" ht="15.75" customHeight="1">
      <c r="A52">
        <v>51</v>
      </c>
      <c r="B52" s="6" t="s">
        <v>26</v>
      </c>
      <c r="C52" s="7" t="s">
        <v>60</v>
      </c>
      <c r="D52" s="8">
        <v>1000</v>
      </c>
      <c r="E52" s="9">
        <v>0.15</v>
      </c>
      <c r="F52" s="57">
        <v>199</v>
      </c>
      <c r="G52" s="108">
        <f t="shared" si="0"/>
        <v>29.849999999999998</v>
      </c>
    </row>
    <row r="53" spans="1:7" ht="15.75" customHeight="1">
      <c r="A53">
        <v>52</v>
      </c>
      <c r="B53" s="6" t="s">
        <v>26</v>
      </c>
      <c r="C53" s="7" t="s">
        <v>61</v>
      </c>
      <c r="D53" s="8">
        <v>750</v>
      </c>
      <c r="E53" s="9">
        <v>0.45</v>
      </c>
      <c r="F53" s="56">
        <v>388.55</v>
      </c>
      <c r="G53" s="108">
        <f t="shared" si="0"/>
        <v>174.8475</v>
      </c>
    </row>
    <row r="54" spans="1:7" ht="15.75" customHeight="1">
      <c r="A54">
        <v>53</v>
      </c>
      <c r="B54" s="6" t="s">
        <v>62</v>
      </c>
      <c r="C54" s="7" t="s">
        <v>63</v>
      </c>
      <c r="D54" s="8">
        <v>1000</v>
      </c>
      <c r="E54" s="9">
        <v>0.5</v>
      </c>
      <c r="F54" s="56">
        <v>468.73</v>
      </c>
      <c r="G54" s="108">
        <f t="shared" si="0"/>
        <v>234.36500000000001</v>
      </c>
    </row>
    <row r="55" spans="1:7" ht="15.75" customHeight="1">
      <c r="A55">
        <v>54</v>
      </c>
      <c r="B55" s="6" t="s">
        <v>62</v>
      </c>
      <c r="C55" s="7" t="s">
        <v>64</v>
      </c>
      <c r="D55" s="13">
        <v>750</v>
      </c>
      <c r="E55" s="9">
        <v>0.6</v>
      </c>
      <c r="F55" s="52">
        <v>467.87</v>
      </c>
      <c r="G55" s="108">
        <f t="shared" si="0"/>
        <v>280.72199999999998</v>
      </c>
    </row>
    <row r="56" spans="1:7" ht="15.75" customHeight="1">
      <c r="A56">
        <v>55</v>
      </c>
      <c r="B56" s="6" t="s">
        <v>62</v>
      </c>
      <c r="C56" s="7" t="s">
        <v>65</v>
      </c>
      <c r="D56" s="8">
        <v>750</v>
      </c>
      <c r="E56" s="9">
        <v>1</v>
      </c>
      <c r="F56" s="56">
        <v>470.06</v>
      </c>
      <c r="G56" s="108">
        <f t="shared" si="0"/>
        <v>470.06</v>
      </c>
    </row>
    <row r="57" spans="1:7" ht="15.75" customHeight="1">
      <c r="A57">
        <v>56</v>
      </c>
      <c r="B57" s="6" t="s">
        <v>62</v>
      </c>
      <c r="C57" s="7" t="s">
        <v>66</v>
      </c>
      <c r="D57" s="8">
        <v>700</v>
      </c>
      <c r="E57" s="9">
        <v>0</v>
      </c>
      <c r="F57" s="57">
        <v>166.01</v>
      </c>
      <c r="G57" s="108">
        <f t="shared" si="0"/>
        <v>0</v>
      </c>
    </row>
    <row r="58" spans="1:7" ht="15.75" customHeight="1">
      <c r="A58">
        <v>57</v>
      </c>
      <c r="B58" s="6" t="s">
        <v>62</v>
      </c>
      <c r="C58" s="7" t="s">
        <v>67</v>
      </c>
      <c r="D58" s="13">
        <v>700</v>
      </c>
      <c r="E58" s="9">
        <v>0</v>
      </c>
      <c r="F58" s="52">
        <v>216.68</v>
      </c>
      <c r="G58" s="108">
        <f t="shared" si="0"/>
        <v>0</v>
      </c>
    </row>
    <row r="59" spans="1:7" ht="15.75" customHeight="1">
      <c r="A59">
        <v>58</v>
      </c>
      <c r="B59" s="6" t="s">
        <v>62</v>
      </c>
      <c r="C59" s="7" t="s">
        <v>68</v>
      </c>
      <c r="D59" s="8">
        <v>750</v>
      </c>
      <c r="E59" s="9">
        <v>0.7</v>
      </c>
      <c r="F59" s="52">
        <v>324.14999999999998</v>
      </c>
      <c r="G59" s="108">
        <f t="shared" si="0"/>
        <v>226.90499999999997</v>
      </c>
    </row>
    <row r="60" spans="1:7" ht="15.75" customHeight="1">
      <c r="A60">
        <v>59</v>
      </c>
      <c r="B60" s="6" t="s">
        <v>62</v>
      </c>
      <c r="C60" s="7" t="s">
        <v>69</v>
      </c>
      <c r="D60" s="8">
        <v>750</v>
      </c>
      <c r="E60" s="9">
        <v>1</v>
      </c>
      <c r="F60" s="56">
        <v>490.2</v>
      </c>
      <c r="G60" s="108">
        <f t="shared" si="0"/>
        <v>490.2</v>
      </c>
    </row>
    <row r="61" spans="1:7" ht="15.75" customHeight="1">
      <c r="A61">
        <v>60</v>
      </c>
      <c r="B61" s="6" t="s">
        <v>62</v>
      </c>
      <c r="C61" s="7" t="s">
        <v>70</v>
      </c>
      <c r="D61" s="8">
        <v>750</v>
      </c>
      <c r="E61" s="9">
        <v>0</v>
      </c>
      <c r="F61" s="56">
        <v>324.14999999999998</v>
      </c>
      <c r="G61" s="108">
        <f t="shared" si="0"/>
        <v>0</v>
      </c>
    </row>
    <row r="62" spans="1:7" ht="15.75" customHeight="1">
      <c r="A62">
        <v>61</v>
      </c>
      <c r="B62" s="6" t="s">
        <v>71</v>
      </c>
      <c r="C62" s="7" t="s">
        <v>72</v>
      </c>
      <c r="D62" s="8">
        <v>750</v>
      </c>
      <c r="E62" s="9">
        <v>0.6</v>
      </c>
      <c r="F62" s="54">
        <v>481.08</v>
      </c>
      <c r="G62" s="108">
        <f t="shared" si="0"/>
        <v>288.64799999999997</v>
      </c>
    </row>
    <row r="63" spans="1:7" ht="15.75" customHeight="1">
      <c r="A63">
        <v>62</v>
      </c>
      <c r="B63" s="6" t="s">
        <v>71</v>
      </c>
      <c r="C63" s="7" t="s">
        <v>73</v>
      </c>
      <c r="D63" s="8">
        <v>750</v>
      </c>
      <c r="E63" s="9">
        <v>0</v>
      </c>
      <c r="F63" s="58">
        <v>565</v>
      </c>
      <c r="G63" s="108">
        <f t="shared" si="0"/>
        <v>0</v>
      </c>
    </row>
    <row r="64" spans="1:7" ht="15.75" customHeight="1">
      <c r="A64">
        <v>63</v>
      </c>
      <c r="B64" s="6" t="s">
        <v>71</v>
      </c>
      <c r="C64" s="7" t="s">
        <v>74</v>
      </c>
      <c r="D64" s="8">
        <v>750</v>
      </c>
      <c r="E64" s="9">
        <v>0</v>
      </c>
      <c r="F64" s="58">
        <v>652</v>
      </c>
      <c r="G64" s="108">
        <f t="shared" si="0"/>
        <v>0</v>
      </c>
    </row>
    <row r="65" spans="1:7" ht="15.75" customHeight="1">
      <c r="A65">
        <v>64</v>
      </c>
      <c r="B65" s="6" t="s">
        <v>71</v>
      </c>
      <c r="C65" s="7" t="s">
        <v>75</v>
      </c>
      <c r="D65" s="8">
        <v>750</v>
      </c>
      <c r="E65" s="9">
        <v>0</v>
      </c>
      <c r="F65" s="58"/>
      <c r="G65" s="108">
        <f t="shared" si="0"/>
        <v>0</v>
      </c>
    </row>
    <row r="66" spans="1:7" ht="15.75" customHeight="1">
      <c r="A66">
        <v>65</v>
      </c>
      <c r="B66" s="6" t="s">
        <v>71</v>
      </c>
      <c r="C66" s="7" t="s">
        <v>76</v>
      </c>
      <c r="D66" s="8">
        <v>750</v>
      </c>
      <c r="E66" s="9">
        <v>0</v>
      </c>
      <c r="F66" s="58">
        <v>290</v>
      </c>
      <c r="G66" s="108">
        <f t="shared" si="0"/>
        <v>0</v>
      </c>
    </row>
    <row r="67" spans="1:7" ht="15.75" customHeight="1">
      <c r="A67">
        <v>66</v>
      </c>
      <c r="B67" s="6" t="s">
        <v>71</v>
      </c>
      <c r="C67" s="7" t="s">
        <v>77</v>
      </c>
      <c r="D67" s="8">
        <v>750</v>
      </c>
      <c r="E67" s="9">
        <v>0</v>
      </c>
      <c r="F67" s="59">
        <v>281</v>
      </c>
      <c r="G67" s="108">
        <f t="shared" si="0"/>
        <v>0</v>
      </c>
    </row>
    <row r="68" spans="1:7" ht="15.75" customHeight="1">
      <c r="A68">
        <v>67</v>
      </c>
      <c r="B68" s="6" t="s">
        <v>71</v>
      </c>
      <c r="C68" s="7" t="s">
        <v>78</v>
      </c>
      <c r="D68" s="8">
        <v>750</v>
      </c>
      <c r="E68" s="9">
        <v>0</v>
      </c>
      <c r="F68" s="57"/>
      <c r="G68" s="108">
        <f t="shared" si="0"/>
        <v>0</v>
      </c>
    </row>
    <row r="69" spans="1:7" ht="15.75" customHeight="1">
      <c r="A69">
        <v>68</v>
      </c>
      <c r="B69" s="6" t="s">
        <v>71</v>
      </c>
      <c r="C69" s="7" t="s">
        <v>79</v>
      </c>
      <c r="D69" s="8">
        <v>930</v>
      </c>
      <c r="E69" s="9">
        <v>0.25</v>
      </c>
      <c r="F69" s="57">
        <v>244.99</v>
      </c>
      <c r="G69" s="108">
        <f t="shared" si="0"/>
        <v>61.247500000000002</v>
      </c>
    </row>
    <row r="70" spans="1:7" ht="15.75" customHeight="1">
      <c r="A70">
        <v>69</v>
      </c>
      <c r="B70" s="6" t="s">
        <v>71</v>
      </c>
      <c r="C70" s="7" t="s">
        <v>80</v>
      </c>
      <c r="D70" s="8">
        <v>750</v>
      </c>
      <c r="E70" s="9">
        <v>2.65</v>
      </c>
      <c r="F70" s="52">
        <v>603.25</v>
      </c>
      <c r="G70" s="108">
        <f t="shared" si="0"/>
        <v>1598.6125</v>
      </c>
    </row>
    <row r="71" spans="1:7" ht="15.75" customHeight="1">
      <c r="A71">
        <v>70</v>
      </c>
      <c r="B71" s="6" t="s">
        <v>71</v>
      </c>
      <c r="C71" s="7" t="s">
        <v>81</v>
      </c>
      <c r="D71" s="8">
        <v>1000</v>
      </c>
      <c r="E71" s="9">
        <v>0.2</v>
      </c>
      <c r="F71" s="60"/>
      <c r="G71" s="108">
        <f t="shared" si="0"/>
        <v>0</v>
      </c>
    </row>
    <row r="72" spans="1:7" ht="15.75" customHeight="1">
      <c r="A72">
        <v>71</v>
      </c>
      <c r="B72" s="6" t="s">
        <v>71</v>
      </c>
      <c r="C72" s="7" t="s">
        <v>82</v>
      </c>
      <c r="D72" s="8">
        <v>750</v>
      </c>
      <c r="E72" s="9">
        <v>1.2</v>
      </c>
      <c r="F72" s="52">
        <v>402.8</v>
      </c>
      <c r="G72" s="108">
        <f t="shared" si="0"/>
        <v>483.36</v>
      </c>
    </row>
    <row r="73" spans="1:7" ht="15.75" customHeight="1">
      <c r="A73">
        <v>72</v>
      </c>
      <c r="B73" s="6" t="s">
        <v>71</v>
      </c>
      <c r="C73" s="7" t="s">
        <v>83</v>
      </c>
      <c r="D73" s="8">
        <v>750</v>
      </c>
      <c r="E73" s="9">
        <v>0</v>
      </c>
      <c r="F73" s="52">
        <v>670.98</v>
      </c>
      <c r="G73" s="108">
        <f t="shared" si="0"/>
        <v>0</v>
      </c>
    </row>
    <row r="74" spans="1:7" ht="15.75" customHeight="1">
      <c r="A74">
        <v>73</v>
      </c>
      <c r="B74" s="6" t="s">
        <v>71</v>
      </c>
      <c r="C74" s="7" t="s">
        <v>84</v>
      </c>
      <c r="D74" s="8">
        <v>750</v>
      </c>
      <c r="E74" s="9">
        <v>0.1</v>
      </c>
      <c r="F74" s="52">
        <v>179</v>
      </c>
      <c r="G74" s="108">
        <f t="shared" si="0"/>
        <v>17.900000000000002</v>
      </c>
    </row>
    <row r="75" spans="1:7" ht="15.75" customHeight="1">
      <c r="A75">
        <v>74</v>
      </c>
      <c r="B75" s="6" t="s">
        <v>71</v>
      </c>
      <c r="C75" s="7" t="s">
        <v>85</v>
      </c>
      <c r="D75" s="8">
        <v>750</v>
      </c>
      <c r="E75" s="9">
        <v>1.1000000000000001</v>
      </c>
      <c r="F75" s="52">
        <v>944.95</v>
      </c>
      <c r="G75" s="108">
        <f t="shared" si="0"/>
        <v>1039.4450000000002</v>
      </c>
    </row>
    <row r="76" spans="1:7" ht="15.75" customHeight="1">
      <c r="A76">
        <v>75</v>
      </c>
      <c r="B76" s="6" t="s">
        <v>71</v>
      </c>
      <c r="C76" s="7" t="s">
        <v>86</v>
      </c>
      <c r="D76" s="8">
        <v>750</v>
      </c>
      <c r="E76" s="9">
        <v>0.3</v>
      </c>
      <c r="F76" s="60">
        <v>450</v>
      </c>
      <c r="G76" s="108">
        <f t="shared" si="0"/>
        <v>135</v>
      </c>
    </row>
    <row r="77" spans="1:7" ht="15.75" customHeight="1">
      <c r="A77">
        <v>76</v>
      </c>
      <c r="B77" s="6" t="s">
        <v>71</v>
      </c>
      <c r="C77" s="7" t="s">
        <v>87</v>
      </c>
      <c r="D77" s="8">
        <v>750</v>
      </c>
      <c r="E77" s="9">
        <v>0</v>
      </c>
      <c r="F77" s="52">
        <v>831.25</v>
      </c>
      <c r="G77" s="108">
        <f t="shared" si="0"/>
        <v>0</v>
      </c>
    </row>
    <row r="78" spans="1:7" ht="15.75" customHeight="1">
      <c r="A78">
        <v>77</v>
      </c>
      <c r="B78" s="6" t="s">
        <v>71</v>
      </c>
      <c r="C78" s="7" t="s">
        <v>88</v>
      </c>
      <c r="D78" s="8">
        <v>750</v>
      </c>
      <c r="E78" s="9">
        <v>0</v>
      </c>
      <c r="F78" s="52">
        <v>592.79999999999995</v>
      </c>
      <c r="G78" s="108">
        <f t="shared" si="0"/>
        <v>0</v>
      </c>
    </row>
    <row r="79" spans="1:7" ht="15.75" customHeight="1">
      <c r="A79">
        <v>78</v>
      </c>
      <c r="B79" s="6" t="s">
        <v>71</v>
      </c>
      <c r="C79" s="7" t="s">
        <v>89</v>
      </c>
      <c r="D79" s="8">
        <v>750</v>
      </c>
      <c r="E79" s="9">
        <v>0.1</v>
      </c>
      <c r="F79" s="60">
        <v>145</v>
      </c>
      <c r="G79" s="108">
        <f t="shared" si="0"/>
        <v>14.5</v>
      </c>
    </row>
    <row r="80" spans="1:7" ht="15.75" customHeight="1">
      <c r="A80">
        <v>79</v>
      </c>
      <c r="B80" s="6" t="s">
        <v>90</v>
      </c>
      <c r="C80" s="7" t="s">
        <v>91</v>
      </c>
      <c r="D80" s="8">
        <v>750</v>
      </c>
      <c r="E80" s="9">
        <v>1.05</v>
      </c>
      <c r="F80" s="52">
        <v>455.05</v>
      </c>
      <c r="G80" s="108">
        <f t="shared" si="0"/>
        <v>477.80250000000001</v>
      </c>
    </row>
    <row r="81" spans="1:7" ht="15.75" customHeight="1">
      <c r="A81">
        <v>80</v>
      </c>
      <c r="B81" s="6" t="s">
        <v>90</v>
      </c>
      <c r="C81" s="7" t="s">
        <v>92</v>
      </c>
      <c r="D81" s="8">
        <v>950</v>
      </c>
      <c r="E81" s="9">
        <v>0.6</v>
      </c>
      <c r="F81" s="52">
        <v>209.95</v>
      </c>
      <c r="G81" s="108">
        <f t="shared" si="0"/>
        <v>125.96999999999998</v>
      </c>
    </row>
    <row r="82" spans="1:7" ht="15.75" customHeight="1">
      <c r="A82">
        <v>81</v>
      </c>
      <c r="B82" s="6" t="s">
        <v>90</v>
      </c>
      <c r="C82" s="7" t="s">
        <v>93</v>
      </c>
      <c r="D82" s="8">
        <v>950</v>
      </c>
      <c r="E82" s="9">
        <v>0.65</v>
      </c>
      <c r="F82" s="52">
        <v>187.91</v>
      </c>
      <c r="G82" s="108">
        <f t="shared" si="0"/>
        <v>122.14150000000001</v>
      </c>
    </row>
    <row r="83" spans="1:7" ht="15.75" customHeight="1">
      <c r="A83">
        <v>82</v>
      </c>
      <c r="B83" s="6" t="s">
        <v>90</v>
      </c>
      <c r="C83" s="7" t="s">
        <v>94</v>
      </c>
      <c r="D83" s="8">
        <v>750</v>
      </c>
      <c r="E83" s="9">
        <v>0.95</v>
      </c>
      <c r="F83" s="52">
        <v>291.17</v>
      </c>
      <c r="G83" s="108">
        <f t="shared" si="0"/>
        <v>276.61149999999998</v>
      </c>
    </row>
    <row r="84" spans="1:7" ht="15.75" customHeight="1">
      <c r="A84">
        <v>83</v>
      </c>
      <c r="B84" s="6" t="s">
        <v>90</v>
      </c>
      <c r="C84" s="7" t="s">
        <v>95</v>
      </c>
      <c r="D84" s="8">
        <v>750</v>
      </c>
      <c r="E84" s="9">
        <v>1</v>
      </c>
      <c r="F84" s="52">
        <v>605.24</v>
      </c>
      <c r="G84" s="108">
        <f t="shared" si="0"/>
        <v>605.24</v>
      </c>
    </row>
    <row r="85" spans="1:7" ht="15.75" customHeight="1">
      <c r="A85">
        <v>84</v>
      </c>
      <c r="B85" s="6" t="s">
        <v>90</v>
      </c>
      <c r="C85" s="7" t="s">
        <v>96</v>
      </c>
      <c r="D85" s="8">
        <v>750</v>
      </c>
      <c r="E85" s="9">
        <v>1.1000000000000001</v>
      </c>
      <c r="F85" s="52">
        <v>219.07</v>
      </c>
      <c r="G85" s="108">
        <f t="shared" si="0"/>
        <v>240.977</v>
      </c>
    </row>
    <row r="86" spans="1:7" ht="15.75" customHeight="1">
      <c r="A86">
        <v>85</v>
      </c>
      <c r="B86" s="6" t="s">
        <v>90</v>
      </c>
      <c r="C86" s="27" t="s">
        <v>97</v>
      </c>
      <c r="D86" s="61">
        <v>750</v>
      </c>
      <c r="E86" s="9">
        <v>0</v>
      </c>
      <c r="F86" s="5">
        <v>174.3</v>
      </c>
      <c r="G86" s="108">
        <f t="shared" si="0"/>
        <v>0</v>
      </c>
    </row>
    <row r="87" spans="1:7" ht="15.75" customHeight="1">
      <c r="A87">
        <v>86</v>
      </c>
      <c r="B87" s="6" t="s">
        <v>90</v>
      </c>
      <c r="C87" s="7" t="s">
        <v>98</v>
      </c>
      <c r="D87" s="8">
        <v>980</v>
      </c>
      <c r="E87" s="9">
        <v>0</v>
      </c>
      <c r="F87" s="52">
        <v>254.43</v>
      </c>
      <c r="G87" s="108">
        <f t="shared" si="0"/>
        <v>0</v>
      </c>
    </row>
    <row r="88" spans="1:7" ht="15.75" customHeight="1">
      <c r="A88">
        <v>87</v>
      </c>
      <c r="B88" s="6" t="s">
        <v>90</v>
      </c>
      <c r="C88" s="7" t="s">
        <v>98</v>
      </c>
      <c r="D88" s="8">
        <v>1750</v>
      </c>
      <c r="E88" s="9">
        <v>1.25</v>
      </c>
      <c r="F88" s="52">
        <v>434.5</v>
      </c>
      <c r="G88" s="108">
        <f t="shared" si="0"/>
        <v>543.125</v>
      </c>
    </row>
    <row r="89" spans="1:7" ht="15.75" customHeight="1">
      <c r="A89">
        <v>88</v>
      </c>
      <c r="B89" s="6" t="s">
        <v>90</v>
      </c>
      <c r="C89" s="7" t="s">
        <v>99</v>
      </c>
      <c r="D89" s="8">
        <v>1000</v>
      </c>
      <c r="E89" s="9">
        <v>0.2</v>
      </c>
      <c r="F89" s="52">
        <v>260.58</v>
      </c>
      <c r="G89" s="108">
        <f t="shared" si="0"/>
        <v>52.116</v>
      </c>
    </row>
    <row r="90" spans="1:7" ht="15.75" customHeight="1">
      <c r="A90">
        <v>89</v>
      </c>
      <c r="B90" s="6" t="s">
        <v>90</v>
      </c>
      <c r="C90" s="7" t="s">
        <v>100</v>
      </c>
      <c r="D90" s="8">
        <v>750</v>
      </c>
      <c r="E90" s="9">
        <v>0</v>
      </c>
      <c r="F90" s="52">
        <v>522.69000000000005</v>
      </c>
      <c r="G90" s="108">
        <f t="shared" si="0"/>
        <v>0</v>
      </c>
    </row>
    <row r="91" spans="1:7" ht="15.75" customHeight="1">
      <c r="A91">
        <v>90</v>
      </c>
      <c r="B91" s="6" t="s">
        <v>90</v>
      </c>
      <c r="C91" s="7" t="s">
        <v>101</v>
      </c>
      <c r="D91" s="8">
        <v>700</v>
      </c>
      <c r="E91" s="9">
        <v>0</v>
      </c>
      <c r="F91" s="52">
        <v>166.25</v>
      </c>
      <c r="G91" s="108">
        <f t="shared" si="0"/>
        <v>0</v>
      </c>
    </row>
    <row r="92" spans="1:7" ht="15.75" customHeight="1">
      <c r="A92">
        <v>91</v>
      </c>
      <c r="B92" s="6" t="s">
        <v>90</v>
      </c>
      <c r="C92" s="7" t="s">
        <v>102</v>
      </c>
      <c r="D92" s="8">
        <v>750</v>
      </c>
      <c r="E92" s="9">
        <v>0.75</v>
      </c>
      <c r="F92" s="52">
        <v>208.32</v>
      </c>
      <c r="G92" s="108">
        <f t="shared" si="0"/>
        <v>156.24</v>
      </c>
    </row>
    <row r="93" spans="1:7" ht="15.75" customHeight="1">
      <c r="A93">
        <v>92</v>
      </c>
      <c r="B93" s="6" t="s">
        <v>90</v>
      </c>
      <c r="C93" s="7" t="s">
        <v>103</v>
      </c>
      <c r="D93" s="8">
        <v>750</v>
      </c>
      <c r="E93" s="9">
        <v>0</v>
      </c>
      <c r="F93" s="52">
        <v>267.14</v>
      </c>
      <c r="G93" s="108">
        <f t="shared" si="0"/>
        <v>0</v>
      </c>
    </row>
    <row r="94" spans="1:7" ht="15.75" customHeight="1">
      <c r="A94">
        <v>93</v>
      </c>
      <c r="B94" s="6" t="s">
        <v>90</v>
      </c>
      <c r="C94" s="7" t="s">
        <v>104</v>
      </c>
      <c r="D94" s="8">
        <v>700</v>
      </c>
      <c r="E94" s="9">
        <v>0</v>
      </c>
      <c r="F94" s="52">
        <v>180.59</v>
      </c>
      <c r="G94" s="108">
        <f t="shared" si="0"/>
        <v>0</v>
      </c>
    </row>
    <row r="95" spans="1:7" ht="15.75" customHeight="1">
      <c r="A95">
        <v>94</v>
      </c>
      <c r="B95" s="6" t="s">
        <v>90</v>
      </c>
      <c r="C95" s="7" t="s">
        <v>105</v>
      </c>
      <c r="D95" s="8">
        <v>700</v>
      </c>
      <c r="E95" s="9">
        <v>1.8</v>
      </c>
      <c r="F95" s="52">
        <v>410.22</v>
      </c>
      <c r="G95" s="108">
        <f t="shared" si="0"/>
        <v>738.39600000000007</v>
      </c>
    </row>
    <row r="96" spans="1:7" ht="15.75" customHeight="1">
      <c r="A96">
        <v>95</v>
      </c>
      <c r="B96" s="6" t="s">
        <v>90</v>
      </c>
      <c r="C96" s="7" t="s">
        <v>106</v>
      </c>
      <c r="D96" s="8">
        <v>700</v>
      </c>
      <c r="E96" s="9">
        <v>2.0499999999999998</v>
      </c>
      <c r="F96" s="52">
        <v>236.45</v>
      </c>
      <c r="G96" s="108">
        <f t="shared" si="0"/>
        <v>484.72249999999991</v>
      </c>
    </row>
    <row r="97" spans="1:7" ht="15.75" customHeight="1">
      <c r="A97">
        <v>96</v>
      </c>
      <c r="B97" s="6" t="s">
        <v>90</v>
      </c>
      <c r="C97" s="7" t="s">
        <v>107</v>
      </c>
      <c r="D97" s="8">
        <v>750</v>
      </c>
      <c r="E97" s="9">
        <v>0.9</v>
      </c>
      <c r="F97" s="52">
        <v>282.05</v>
      </c>
      <c r="G97" s="108">
        <f t="shared" si="0"/>
        <v>253.84500000000003</v>
      </c>
    </row>
    <row r="98" spans="1:7" ht="15.75" customHeight="1">
      <c r="A98">
        <v>97</v>
      </c>
      <c r="B98" s="6" t="s">
        <v>90</v>
      </c>
      <c r="C98" s="7" t="s">
        <v>108</v>
      </c>
      <c r="D98" s="8">
        <v>750</v>
      </c>
      <c r="E98" s="9">
        <v>0.7</v>
      </c>
      <c r="F98" s="52">
        <v>409</v>
      </c>
      <c r="G98" s="108">
        <f t="shared" si="0"/>
        <v>286.29999999999995</v>
      </c>
    </row>
    <row r="99" spans="1:7" ht="15.75" customHeight="1">
      <c r="A99">
        <v>98</v>
      </c>
      <c r="B99" s="6" t="s">
        <v>90</v>
      </c>
      <c r="C99" s="7" t="s">
        <v>109</v>
      </c>
      <c r="D99" s="8">
        <v>750</v>
      </c>
      <c r="E99" s="9">
        <v>0.55000000000000004</v>
      </c>
      <c r="F99" s="52">
        <v>204.41</v>
      </c>
      <c r="G99" s="108">
        <f t="shared" si="0"/>
        <v>112.42550000000001</v>
      </c>
    </row>
    <row r="100" spans="1:7" ht="15.75" customHeight="1">
      <c r="A100">
        <v>99</v>
      </c>
      <c r="B100" s="6" t="s">
        <v>90</v>
      </c>
      <c r="C100" s="7" t="s">
        <v>110</v>
      </c>
      <c r="D100" s="8">
        <v>750</v>
      </c>
      <c r="E100" s="9">
        <v>2.0499999999999998</v>
      </c>
      <c r="F100" s="52">
        <v>260.77</v>
      </c>
      <c r="G100" s="108">
        <f t="shared" si="0"/>
        <v>534.57849999999996</v>
      </c>
    </row>
    <row r="101" spans="1:7" ht="15.75" customHeight="1">
      <c r="A101">
        <v>100</v>
      </c>
      <c r="B101" s="6" t="s">
        <v>90</v>
      </c>
      <c r="C101" s="7" t="s">
        <v>111</v>
      </c>
      <c r="D101" s="8">
        <v>750</v>
      </c>
      <c r="E101" s="9">
        <v>1.25</v>
      </c>
      <c r="F101" s="52">
        <v>156.46</v>
      </c>
      <c r="G101" s="108">
        <f t="shared" si="0"/>
        <v>195.57500000000002</v>
      </c>
    </row>
    <row r="102" spans="1:7" ht="15.75" customHeight="1">
      <c r="A102">
        <v>101</v>
      </c>
      <c r="B102" s="6" t="s">
        <v>90</v>
      </c>
      <c r="C102" s="7" t="s">
        <v>112</v>
      </c>
      <c r="D102" s="8">
        <v>750</v>
      </c>
      <c r="E102" s="9">
        <v>0.5</v>
      </c>
      <c r="F102" s="52">
        <v>529.15</v>
      </c>
      <c r="G102" s="108">
        <f t="shared" si="0"/>
        <v>264.57499999999999</v>
      </c>
    </row>
    <row r="103" spans="1:7" ht="15.75" customHeight="1">
      <c r="A103">
        <v>102</v>
      </c>
      <c r="B103" s="6" t="s">
        <v>90</v>
      </c>
      <c r="C103" s="7" t="s">
        <v>113</v>
      </c>
      <c r="D103" s="8">
        <v>750</v>
      </c>
      <c r="E103" s="9">
        <v>0.05</v>
      </c>
      <c r="F103" s="52">
        <v>1111.5</v>
      </c>
      <c r="G103" s="108">
        <f t="shared" si="0"/>
        <v>55.575000000000003</v>
      </c>
    </row>
    <row r="104" spans="1:7" ht="15.75" customHeight="1">
      <c r="A104">
        <v>103</v>
      </c>
      <c r="C104" s="32" t="s">
        <v>211</v>
      </c>
      <c r="D104" s="33">
        <v>750</v>
      </c>
      <c r="E104" s="9">
        <v>1.1000000000000001</v>
      </c>
      <c r="F104" s="5"/>
      <c r="G104" s="108">
        <f t="shared" si="0"/>
        <v>0</v>
      </c>
    </row>
    <row r="105" spans="1:7" ht="15.75" customHeight="1">
      <c r="A105">
        <v>104</v>
      </c>
      <c r="B105" s="6" t="s">
        <v>114</v>
      </c>
      <c r="C105" s="7" t="s">
        <v>115</v>
      </c>
      <c r="D105" s="34">
        <v>700</v>
      </c>
      <c r="E105" s="9">
        <v>0.1</v>
      </c>
      <c r="F105" s="52">
        <v>809.71</v>
      </c>
      <c r="G105" s="108">
        <f t="shared" si="0"/>
        <v>80.971000000000004</v>
      </c>
    </row>
    <row r="106" spans="1:7" ht="15.75" customHeight="1">
      <c r="A106">
        <v>105</v>
      </c>
      <c r="B106" s="6" t="s">
        <v>114</v>
      </c>
      <c r="C106" s="7" t="s">
        <v>116</v>
      </c>
      <c r="D106" s="35">
        <v>700</v>
      </c>
      <c r="E106" s="9">
        <v>0.8</v>
      </c>
      <c r="F106" s="52">
        <v>688.92</v>
      </c>
      <c r="G106" s="108">
        <f t="shared" si="0"/>
        <v>551.13599999999997</v>
      </c>
    </row>
    <row r="107" spans="1:7" ht="15.75" customHeight="1">
      <c r="A107">
        <v>106</v>
      </c>
      <c r="B107" s="6" t="s">
        <v>114</v>
      </c>
      <c r="C107" s="7" t="s">
        <v>117</v>
      </c>
      <c r="D107" s="34">
        <v>700</v>
      </c>
      <c r="E107" s="9">
        <v>0.1</v>
      </c>
      <c r="F107" s="52">
        <v>520.6</v>
      </c>
      <c r="G107" s="108">
        <f t="shared" si="0"/>
        <v>52.06</v>
      </c>
    </row>
    <row r="108" spans="1:7" ht="15.75" customHeight="1">
      <c r="A108">
        <v>107</v>
      </c>
      <c r="B108" s="6" t="s">
        <v>114</v>
      </c>
      <c r="C108" s="7" t="s">
        <v>118</v>
      </c>
      <c r="D108" s="34">
        <v>1000</v>
      </c>
      <c r="E108" s="9">
        <v>0.8</v>
      </c>
      <c r="F108" s="52">
        <v>705.83</v>
      </c>
      <c r="G108" s="108">
        <f t="shared" si="0"/>
        <v>564.6640000000001</v>
      </c>
    </row>
    <row r="109" spans="1:7" ht="15.75" customHeight="1">
      <c r="A109">
        <v>108</v>
      </c>
      <c r="B109" s="6" t="s">
        <v>114</v>
      </c>
      <c r="C109" s="7" t="s">
        <v>118</v>
      </c>
      <c r="D109" s="34">
        <v>750</v>
      </c>
      <c r="E109" s="9">
        <v>0</v>
      </c>
      <c r="F109" s="52">
        <v>589</v>
      </c>
      <c r="G109" s="108">
        <f t="shared" si="0"/>
        <v>0</v>
      </c>
    </row>
    <row r="110" spans="1:7" ht="15.75" customHeight="1">
      <c r="A110">
        <v>109</v>
      </c>
      <c r="B110" s="6" t="s">
        <v>114</v>
      </c>
      <c r="C110" s="7" t="s">
        <v>119</v>
      </c>
      <c r="D110" s="34">
        <v>750</v>
      </c>
      <c r="E110" s="9">
        <v>0</v>
      </c>
      <c r="F110" s="52">
        <v>733.87</v>
      </c>
      <c r="G110" s="108">
        <f t="shared" si="0"/>
        <v>0</v>
      </c>
    </row>
    <row r="111" spans="1:7" ht="15.75" customHeight="1">
      <c r="A111">
        <v>110</v>
      </c>
      <c r="B111" s="6" t="s">
        <v>114</v>
      </c>
      <c r="C111" s="7" t="s">
        <v>120</v>
      </c>
      <c r="D111" s="34">
        <v>1000</v>
      </c>
      <c r="E111" s="9">
        <v>0.2</v>
      </c>
      <c r="F111" s="52">
        <v>343.52</v>
      </c>
      <c r="G111" s="108">
        <f t="shared" si="0"/>
        <v>68.703999999999994</v>
      </c>
    </row>
    <row r="112" spans="1:7" ht="15.75" customHeight="1">
      <c r="A112">
        <v>111</v>
      </c>
      <c r="B112" s="6" t="s">
        <v>114</v>
      </c>
      <c r="C112" s="7" t="s">
        <v>121</v>
      </c>
      <c r="D112" s="34">
        <v>700</v>
      </c>
      <c r="E112" s="9">
        <v>0</v>
      </c>
      <c r="F112" s="60">
        <v>907.68</v>
      </c>
      <c r="G112" s="108">
        <f t="shared" si="0"/>
        <v>0</v>
      </c>
    </row>
    <row r="113" spans="1:7" ht="15.75" customHeight="1">
      <c r="A113">
        <v>112</v>
      </c>
      <c r="B113" s="6" t="s">
        <v>114</v>
      </c>
      <c r="C113" s="7" t="s">
        <v>122</v>
      </c>
      <c r="D113" s="34">
        <v>695</v>
      </c>
      <c r="E113" s="9">
        <v>0</v>
      </c>
      <c r="F113" s="52">
        <v>560.69000000000005</v>
      </c>
      <c r="G113" s="108">
        <f t="shared" si="0"/>
        <v>0</v>
      </c>
    </row>
    <row r="114" spans="1:7" ht="15.75" customHeight="1">
      <c r="A114">
        <v>113</v>
      </c>
      <c r="B114" s="106" t="s">
        <v>114</v>
      </c>
      <c r="C114" s="7" t="s">
        <v>123</v>
      </c>
      <c r="D114" s="34">
        <v>950</v>
      </c>
      <c r="E114" s="9">
        <v>0</v>
      </c>
      <c r="F114" s="52">
        <v>0</v>
      </c>
      <c r="G114" s="108">
        <v>0</v>
      </c>
    </row>
    <row r="115" spans="1:7" ht="15.75" customHeight="1">
      <c r="A115">
        <v>114</v>
      </c>
      <c r="B115" s="6" t="s">
        <v>114</v>
      </c>
      <c r="C115" s="7" t="s">
        <v>123</v>
      </c>
      <c r="D115" s="34">
        <v>700</v>
      </c>
      <c r="E115" s="9">
        <v>0.2</v>
      </c>
      <c r="F115" s="52">
        <v>283.10000000000002</v>
      </c>
      <c r="G115" s="108">
        <f t="shared" si="0"/>
        <v>56.620000000000005</v>
      </c>
    </row>
    <row r="116" spans="1:7" ht="15.75" customHeight="1">
      <c r="A116">
        <v>115</v>
      </c>
      <c r="B116" s="6" t="s">
        <v>114</v>
      </c>
      <c r="C116" s="7" t="s">
        <v>124</v>
      </c>
      <c r="D116" s="34">
        <v>950</v>
      </c>
      <c r="E116" s="9">
        <v>0.25</v>
      </c>
      <c r="F116" s="52">
        <v>346.84</v>
      </c>
      <c r="G116" s="108">
        <f t="shared" si="0"/>
        <v>86.71</v>
      </c>
    </row>
    <row r="117" spans="1:7" ht="15.75" customHeight="1">
      <c r="A117">
        <v>116</v>
      </c>
      <c r="B117" s="6" t="s">
        <v>114</v>
      </c>
      <c r="C117" s="7" t="s">
        <v>125</v>
      </c>
      <c r="D117" s="35">
        <v>700</v>
      </c>
      <c r="E117" s="9">
        <v>0</v>
      </c>
      <c r="F117" s="52">
        <v>284.89999999999998</v>
      </c>
      <c r="G117" s="108">
        <f t="shared" si="0"/>
        <v>0</v>
      </c>
    </row>
    <row r="118" spans="1:7" ht="15.75" customHeight="1">
      <c r="A118">
        <v>117</v>
      </c>
      <c r="B118" s="6" t="s">
        <v>114</v>
      </c>
      <c r="C118" s="7" t="s">
        <v>126</v>
      </c>
      <c r="D118" s="34">
        <v>1000</v>
      </c>
      <c r="E118" s="9">
        <v>0</v>
      </c>
      <c r="F118" s="60">
        <v>179</v>
      </c>
      <c r="G118" s="108">
        <f t="shared" si="0"/>
        <v>0</v>
      </c>
    </row>
    <row r="119" spans="1:7" ht="15.75" customHeight="1">
      <c r="A119">
        <v>118</v>
      </c>
      <c r="B119" s="6" t="s">
        <v>114</v>
      </c>
      <c r="C119" s="7" t="s">
        <v>127</v>
      </c>
      <c r="D119" s="34">
        <v>990</v>
      </c>
      <c r="E119" s="9">
        <v>1</v>
      </c>
      <c r="F119" s="52">
        <v>255.27</v>
      </c>
      <c r="G119" s="108">
        <f t="shared" si="0"/>
        <v>255.27</v>
      </c>
    </row>
    <row r="120" spans="1:7" ht="15.75" customHeight="1">
      <c r="A120">
        <v>119</v>
      </c>
      <c r="B120" s="6" t="s">
        <v>114</v>
      </c>
      <c r="C120" s="7" t="s">
        <v>127</v>
      </c>
      <c r="D120" s="35">
        <v>695</v>
      </c>
      <c r="E120" s="9">
        <v>0.9</v>
      </c>
      <c r="F120" s="52">
        <v>188.25</v>
      </c>
      <c r="G120" s="108">
        <f t="shared" si="0"/>
        <v>169.42500000000001</v>
      </c>
    </row>
    <row r="121" spans="1:7" ht="15.75" customHeight="1">
      <c r="A121">
        <v>120</v>
      </c>
      <c r="B121" s="6" t="s">
        <v>114</v>
      </c>
      <c r="C121" s="7" t="s">
        <v>128</v>
      </c>
      <c r="D121" s="34">
        <v>700</v>
      </c>
      <c r="E121" s="9">
        <v>0.7</v>
      </c>
      <c r="F121" s="52">
        <v>1015.55</v>
      </c>
      <c r="G121" s="108">
        <f t="shared" si="0"/>
        <v>710.88499999999988</v>
      </c>
    </row>
    <row r="122" spans="1:7" ht="15.75" customHeight="1">
      <c r="A122">
        <v>121</v>
      </c>
      <c r="B122" s="6" t="s">
        <v>114</v>
      </c>
      <c r="C122" s="7" t="s">
        <v>129</v>
      </c>
      <c r="D122" s="34">
        <v>750</v>
      </c>
      <c r="E122" s="9">
        <v>0</v>
      </c>
      <c r="F122" s="52">
        <v>1016.5</v>
      </c>
      <c r="G122" s="108">
        <f t="shared" si="0"/>
        <v>0</v>
      </c>
    </row>
    <row r="123" spans="1:7" ht="15.75" customHeight="1">
      <c r="A123">
        <v>122</v>
      </c>
      <c r="B123" s="6" t="s">
        <v>114</v>
      </c>
      <c r="C123" s="7" t="s">
        <v>130</v>
      </c>
      <c r="D123" s="34">
        <v>700</v>
      </c>
      <c r="E123" s="9">
        <v>0.25</v>
      </c>
      <c r="F123" s="52">
        <v>658.35</v>
      </c>
      <c r="G123" s="108">
        <f t="shared" si="0"/>
        <v>164.58750000000001</v>
      </c>
    </row>
    <row r="124" spans="1:7" ht="15.75" customHeight="1">
      <c r="A124">
        <v>123</v>
      </c>
      <c r="B124" s="6" t="s">
        <v>114</v>
      </c>
      <c r="C124" s="7" t="s">
        <v>131</v>
      </c>
      <c r="D124" s="34">
        <v>750</v>
      </c>
      <c r="E124" s="9">
        <v>0</v>
      </c>
      <c r="F124" s="52">
        <v>735.3</v>
      </c>
      <c r="G124" s="108">
        <f t="shared" si="0"/>
        <v>0</v>
      </c>
    </row>
    <row r="125" spans="1:7" ht="15.75" customHeight="1">
      <c r="A125">
        <v>124</v>
      </c>
      <c r="B125" s="106" t="s">
        <v>114</v>
      </c>
      <c r="C125" s="7" t="s">
        <v>604</v>
      </c>
      <c r="D125" s="34">
        <v>750</v>
      </c>
      <c r="E125" s="9">
        <v>0</v>
      </c>
      <c r="F125" s="52">
        <v>0</v>
      </c>
      <c r="G125" s="108">
        <v>0</v>
      </c>
    </row>
    <row r="126" spans="1:7" ht="15.75" customHeight="1">
      <c r="A126">
        <v>125</v>
      </c>
      <c r="B126" s="6" t="s">
        <v>114</v>
      </c>
      <c r="C126" s="7" t="s">
        <v>134</v>
      </c>
      <c r="D126" s="34">
        <v>700</v>
      </c>
      <c r="E126" s="9">
        <v>0</v>
      </c>
      <c r="F126" s="52">
        <v>353.21</v>
      </c>
      <c r="G126" s="108">
        <f t="shared" si="0"/>
        <v>0</v>
      </c>
    </row>
    <row r="127" spans="1:7" ht="15.75" customHeight="1">
      <c r="A127">
        <v>126</v>
      </c>
      <c r="B127" s="6" t="s">
        <v>114</v>
      </c>
      <c r="C127" s="7" t="s">
        <v>135</v>
      </c>
      <c r="D127" s="35">
        <v>950</v>
      </c>
      <c r="E127" s="9">
        <v>1.6</v>
      </c>
      <c r="F127" s="52">
        <v>452.1</v>
      </c>
      <c r="G127" s="108">
        <f t="shared" si="0"/>
        <v>723.36000000000013</v>
      </c>
    </row>
    <row r="128" spans="1:7" ht="15.75" customHeight="1">
      <c r="A128">
        <v>127</v>
      </c>
      <c r="B128" s="6" t="s">
        <v>114</v>
      </c>
      <c r="C128" s="7" t="s">
        <v>136</v>
      </c>
      <c r="D128" s="34">
        <v>950</v>
      </c>
      <c r="E128" s="9">
        <v>1</v>
      </c>
      <c r="F128" s="52">
        <v>774.82</v>
      </c>
      <c r="G128" s="108">
        <f t="shared" si="0"/>
        <v>774.82</v>
      </c>
    </row>
    <row r="129" spans="1:7" ht="15.75" customHeight="1">
      <c r="A129">
        <v>128</v>
      </c>
      <c r="B129" s="6" t="s">
        <v>114</v>
      </c>
      <c r="C129" s="7" t="s">
        <v>137</v>
      </c>
      <c r="D129" s="35">
        <v>700</v>
      </c>
      <c r="E129" s="9">
        <v>0.9</v>
      </c>
      <c r="F129" s="52">
        <v>591.66</v>
      </c>
      <c r="G129" s="108">
        <f t="shared" si="0"/>
        <v>532.49400000000003</v>
      </c>
    </row>
    <row r="130" spans="1:7" ht="15.75" customHeight="1">
      <c r="A130">
        <v>129</v>
      </c>
      <c r="B130" s="6" t="s">
        <v>114</v>
      </c>
      <c r="C130" s="7" t="s">
        <v>138</v>
      </c>
      <c r="D130" s="34">
        <v>700</v>
      </c>
      <c r="E130" s="9">
        <v>2</v>
      </c>
      <c r="F130" s="52">
        <v>624.34</v>
      </c>
      <c r="G130" s="108">
        <f t="shared" si="0"/>
        <v>1248.68</v>
      </c>
    </row>
    <row r="131" spans="1:7" ht="15.75" customHeight="1">
      <c r="A131">
        <v>130</v>
      </c>
      <c r="B131" s="6" t="s">
        <v>114</v>
      </c>
      <c r="C131" s="7" t="s">
        <v>139</v>
      </c>
      <c r="D131" s="34">
        <v>1000</v>
      </c>
      <c r="E131" s="9">
        <v>0.4</v>
      </c>
      <c r="F131" s="52">
        <v>441.65</v>
      </c>
      <c r="G131" s="108">
        <f t="shared" si="0"/>
        <v>176.66</v>
      </c>
    </row>
    <row r="132" spans="1:7" ht="15.75" customHeight="1">
      <c r="A132">
        <v>131</v>
      </c>
      <c r="B132" s="6" t="s">
        <v>114</v>
      </c>
      <c r="C132" s="7" t="s">
        <v>140</v>
      </c>
      <c r="D132" s="34">
        <v>1000</v>
      </c>
      <c r="E132" s="9">
        <v>0</v>
      </c>
      <c r="F132" s="60"/>
      <c r="G132" s="108">
        <f t="shared" si="0"/>
        <v>0</v>
      </c>
    </row>
    <row r="133" spans="1:7" ht="15.75" customHeight="1">
      <c r="A133">
        <v>132</v>
      </c>
      <c r="B133" s="6" t="s">
        <v>114</v>
      </c>
      <c r="C133" s="7" t="s">
        <v>141</v>
      </c>
      <c r="D133" s="34">
        <v>950</v>
      </c>
      <c r="E133" s="9">
        <v>0</v>
      </c>
      <c r="F133" s="52">
        <v>312.55</v>
      </c>
      <c r="G133" s="108">
        <f t="shared" si="0"/>
        <v>0</v>
      </c>
    </row>
    <row r="134" spans="1:7" ht="15.75" customHeight="1">
      <c r="A134">
        <v>133</v>
      </c>
      <c r="B134" s="6" t="s">
        <v>114</v>
      </c>
      <c r="C134" s="7" t="s">
        <v>142</v>
      </c>
      <c r="D134" s="34">
        <v>700</v>
      </c>
      <c r="E134" s="9">
        <v>1</v>
      </c>
      <c r="F134" s="52">
        <v>717.82</v>
      </c>
      <c r="G134" s="108">
        <f t="shared" si="0"/>
        <v>717.82</v>
      </c>
    </row>
    <row r="135" spans="1:7" ht="15.75" customHeight="1">
      <c r="A135">
        <v>134</v>
      </c>
      <c r="B135" s="6" t="s">
        <v>114</v>
      </c>
      <c r="C135" s="7" t="s">
        <v>143</v>
      </c>
      <c r="D135" s="34">
        <v>1000</v>
      </c>
      <c r="E135" s="9">
        <v>1.5</v>
      </c>
      <c r="F135" s="60">
        <v>299</v>
      </c>
      <c r="G135" s="108">
        <f t="shared" si="0"/>
        <v>448.5</v>
      </c>
    </row>
    <row r="136" spans="1:7" ht="15.75" customHeight="1">
      <c r="A136">
        <v>135</v>
      </c>
      <c r="B136" s="6" t="s">
        <v>114</v>
      </c>
      <c r="C136" s="7" t="s">
        <v>144</v>
      </c>
      <c r="D136" s="36">
        <v>1000</v>
      </c>
      <c r="E136" s="9">
        <v>0.75</v>
      </c>
      <c r="F136" s="60">
        <v>117.85</v>
      </c>
      <c r="G136" s="108">
        <f t="shared" si="0"/>
        <v>88.387499999999989</v>
      </c>
    </row>
    <row r="137" spans="1:7" ht="15.75" customHeight="1">
      <c r="A137">
        <v>136</v>
      </c>
      <c r="B137" s="6" t="s">
        <v>114</v>
      </c>
      <c r="C137" s="7" t="s">
        <v>145</v>
      </c>
      <c r="D137" s="36">
        <v>750</v>
      </c>
      <c r="E137" s="9">
        <v>0</v>
      </c>
      <c r="F137" s="52">
        <v>510.92</v>
      </c>
      <c r="G137" s="108">
        <f t="shared" si="0"/>
        <v>0</v>
      </c>
    </row>
    <row r="138" spans="1:7" ht="15.75" customHeight="1">
      <c r="A138">
        <v>137</v>
      </c>
      <c r="B138" s="6" t="s">
        <v>114</v>
      </c>
      <c r="C138" s="7" t="s">
        <v>146</v>
      </c>
      <c r="D138" s="36">
        <v>375</v>
      </c>
      <c r="E138" s="9">
        <v>0</v>
      </c>
      <c r="F138" s="60">
        <v>149</v>
      </c>
      <c r="G138" s="108">
        <f t="shared" si="0"/>
        <v>0</v>
      </c>
    </row>
    <row r="139" spans="1:7" ht="15.75" customHeight="1">
      <c r="A139">
        <v>138</v>
      </c>
      <c r="B139" s="6" t="s">
        <v>114</v>
      </c>
      <c r="C139" s="7" t="s">
        <v>147</v>
      </c>
      <c r="D139" s="36">
        <v>950</v>
      </c>
      <c r="E139" s="9">
        <v>0</v>
      </c>
      <c r="F139" s="52">
        <v>365.08</v>
      </c>
      <c r="G139" s="108">
        <f t="shared" si="0"/>
        <v>0</v>
      </c>
    </row>
    <row r="140" spans="1:7" ht="15.75" customHeight="1">
      <c r="A140">
        <v>139</v>
      </c>
      <c r="B140" s="6" t="s">
        <v>114</v>
      </c>
      <c r="C140" s="7" t="s">
        <v>148</v>
      </c>
      <c r="D140" s="36">
        <v>695</v>
      </c>
      <c r="E140" s="9">
        <v>0</v>
      </c>
      <c r="F140" s="52">
        <v>329.17</v>
      </c>
      <c r="G140" s="108">
        <f t="shared" si="0"/>
        <v>0</v>
      </c>
    </row>
    <row r="141" spans="1:7" ht="15.75" customHeight="1">
      <c r="A141">
        <v>140</v>
      </c>
      <c r="B141" s="6" t="s">
        <v>114</v>
      </c>
      <c r="C141" s="7" t="s">
        <v>149</v>
      </c>
      <c r="D141" s="36">
        <v>950</v>
      </c>
      <c r="E141" s="9">
        <v>2</v>
      </c>
      <c r="F141" s="52">
        <v>398</v>
      </c>
      <c r="G141" s="108">
        <f t="shared" si="0"/>
        <v>796</v>
      </c>
    </row>
    <row r="142" spans="1:7" ht="15.75" customHeight="1">
      <c r="A142">
        <v>141</v>
      </c>
      <c r="B142" s="6" t="s">
        <v>114</v>
      </c>
      <c r="C142" s="19" t="s">
        <v>150</v>
      </c>
      <c r="D142" s="22">
        <v>695</v>
      </c>
      <c r="E142" s="9">
        <v>0.95</v>
      </c>
      <c r="F142" s="5">
        <v>297.85000000000002</v>
      </c>
      <c r="G142" s="108">
        <f t="shared" si="0"/>
        <v>282.95749999999998</v>
      </c>
    </row>
    <row r="143" spans="1:7" ht="15.75" customHeight="1">
      <c r="A143">
        <v>142</v>
      </c>
      <c r="B143" s="6" t="s">
        <v>151</v>
      </c>
      <c r="C143" s="37" t="s">
        <v>152</v>
      </c>
      <c r="D143" s="8">
        <v>750</v>
      </c>
      <c r="E143" s="9">
        <v>0</v>
      </c>
      <c r="F143" s="52">
        <v>297.73</v>
      </c>
      <c r="G143" s="108">
        <f t="shared" si="0"/>
        <v>0</v>
      </c>
    </row>
    <row r="144" spans="1:7" ht="15.75" customHeight="1">
      <c r="A144">
        <v>143</v>
      </c>
      <c r="B144" s="6" t="s">
        <v>151</v>
      </c>
      <c r="C144" s="37" t="s">
        <v>153</v>
      </c>
      <c r="D144" s="8">
        <v>750</v>
      </c>
      <c r="E144" s="9">
        <v>1</v>
      </c>
      <c r="F144" s="52">
        <v>301.14999999999998</v>
      </c>
      <c r="G144" s="108">
        <f t="shared" si="0"/>
        <v>301.14999999999998</v>
      </c>
    </row>
    <row r="145" spans="1:7" ht="15.75" customHeight="1">
      <c r="A145">
        <v>144</v>
      </c>
      <c r="B145" s="6" t="s">
        <v>151</v>
      </c>
      <c r="C145" s="37" t="s">
        <v>154</v>
      </c>
      <c r="D145" s="8">
        <v>750</v>
      </c>
      <c r="E145" s="9">
        <v>0</v>
      </c>
      <c r="F145" s="52">
        <v>691.98</v>
      </c>
      <c r="G145" s="108">
        <f t="shared" si="0"/>
        <v>0</v>
      </c>
    </row>
    <row r="146" spans="1:7" ht="15.75" customHeight="1">
      <c r="A146">
        <v>145</v>
      </c>
      <c r="B146" s="6" t="s">
        <v>151</v>
      </c>
      <c r="C146" s="37" t="s">
        <v>155</v>
      </c>
      <c r="D146" s="8">
        <v>750</v>
      </c>
      <c r="E146" s="9">
        <v>1.35</v>
      </c>
      <c r="F146" s="52">
        <v>199.5</v>
      </c>
      <c r="G146" s="108">
        <f t="shared" si="0"/>
        <v>269.32500000000005</v>
      </c>
    </row>
    <row r="147" spans="1:7" ht="15.75" customHeight="1">
      <c r="A147">
        <v>146</v>
      </c>
      <c r="B147" s="6" t="s">
        <v>151</v>
      </c>
      <c r="C147" s="37" t="s">
        <v>155</v>
      </c>
      <c r="D147" s="13">
        <v>1000</v>
      </c>
      <c r="E147" s="9">
        <v>0</v>
      </c>
      <c r="F147" s="52">
        <v>244.15</v>
      </c>
      <c r="G147" s="108">
        <f t="shared" si="0"/>
        <v>0</v>
      </c>
    </row>
    <row r="148" spans="1:7" ht="15.75" customHeight="1">
      <c r="A148">
        <v>147</v>
      </c>
      <c r="B148" s="6" t="s">
        <v>151</v>
      </c>
      <c r="C148" s="37" t="s">
        <v>156</v>
      </c>
      <c r="D148" s="8">
        <v>750</v>
      </c>
      <c r="E148" s="9">
        <v>0.65</v>
      </c>
      <c r="F148" s="52">
        <v>222.3</v>
      </c>
      <c r="G148" s="108">
        <f t="shared" si="0"/>
        <v>144.495</v>
      </c>
    </row>
    <row r="149" spans="1:7" ht="15.75" customHeight="1">
      <c r="A149">
        <v>148</v>
      </c>
      <c r="B149" s="6" t="s">
        <v>151</v>
      </c>
      <c r="C149" s="37" t="s">
        <v>157</v>
      </c>
      <c r="D149" s="8">
        <v>750</v>
      </c>
      <c r="E149" s="9">
        <v>1.65</v>
      </c>
      <c r="F149" s="52">
        <v>300.02</v>
      </c>
      <c r="G149" s="108">
        <f t="shared" si="0"/>
        <v>495.03299999999996</v>
      </c>
    </row>
    <row r="150" spans="1:7" ht="15.75" customHeight="1">
      <c r="A150">
        <v>149</v>
      </c>
      <c r="B150" s="6" t="s">
        <v>151</v>
      </c>
      <c r="C150" s="37" t="s">
        <v>158</v>
      </c>
      <c r="D150" s="8">
        <v>750</v>
      </c>
      <c r="E150" s="9">
        <v>0.9</v>
      </c>
      <c r="F150" s="52">
        <v>257.45</v>
      </c>
      <c r="G150" s="108">
        <f t="shared" si="0"/>
        <v>231.70499999999998</v>
      </c>
    </row>
    <row r="151" spans="1:7" ht="15.75" customHeight="1">
      <c r="A151">
        <v>150</v>
      </c>
      <c r="B151" s="6" t="s">
        <v>151</v>
      </c>
      <c r="C151" s="38" t="s">
        <v>159</v>
      </c>
      <c r="D151" s="39">
        <v>750</v>
      </c>
      <c r="E151" s="9">
        <v>0</v>
      </c>
      <c r="F151" s="52">
        <v>165.68</v>
      </c>
      <c r="G151" s="108">
        <f t="shared" si="0"/>
        <v>0</v>
      </c>
    </row>
    <row r="152" spans="1:7" ht="15.75" customHeight="1">
      <c r="A152">
        <v>151</v>
      </c>
      <c r="B152" s="6" t="s">
        <v>151</v>
      </c>
      <c r="C152" s="38" t="s">
        <v>159</v>
      </c>
      <c r="D152" s="22">
        <v>1000</v>
      </c>
      <c r="E152" s="9">
        <v>0.9</v>
      </c>
      <c r="F152" s="52">
        <v>187.94</v>
      </c>
      <c r="G152" s="108">
        <f t="shared" si="0"/>
        <v>169.14600000000002</v>
      </c>
    </row>
    <row r="153" spans="1:7" ht="15.75" customHeight="1">
      <c r="A153">
        <v>152</v>
      </c>
      <c r="B153" s="6" t="s">
        <v>160</v>
      </c>
      <c r="C153" s="7" t="s">
        <v>161</v>
      </c>
      <c r="D153" s="8">
        <v>700</v>
      </c>
      <c r="E153" s="9">
        <v>1.25</v>
      </c>
      <c r="F153" s="52">
        <v>218.5</v>
      </c>
      <c r="G153" s="108">
        <f t="shared" si="0"/>
        <v>273.125</v>
      </c>
    </row>
    <row r="154" spans="1:7" ht="15.75" customHeight="1">
      <c r="A154">
        <v>153</v>
      </c>
      <c r="B154" s="6" t="s">
        <v>160</v>
      </c>
      <c r="C154" s="7" t="s">
        <v>162</v>
      </c>
      <c r="D154" s="8">
        <v>750</v>
      </c>
      <c r="E154" s="9">
        <v>0.7</v>
      </c>
      <c r="F154" s="52">
        <v>880.65</v>
      </c>
      <c r="G154" s="108">
        <f t="shared" si="0"/>
        <v>616.45499999999993</v>
      </c>
    </row>
    <row r="155" spans="1:7" ht="15.75" customHeight="1">
      <c r="A155">
        <v>154</v>
      </c>
      <c r="B155" s="6" t="s">
        <v>160</v>
      </c>
      <c r="C155" s="7" t="s">
        <v>163</v>
      </c>
      <c r="D155" s="8">
        <v>750</v>
      </c>
      <c r="E155" s="9">
        <v>0.5</v>
      </c>
      <c r="F155" s="52">
        <v>2167.9</v>
      </c>
      <c r="G155" s="108">
        <f t="shared" si="0"/>
        <v>1083.95</v>
      </c>
    </row>
    <row r="156" spans="1:7" ht="15.75" customHeight="1">
      <c r="A156">
        <v>155</v>
      </c>
      <c r="B156" s="6" t="s">
        <v>160</v>
      </c>
      <c r="C156" s="7" t="s">
        <v>164</v>
      </c>
      <c r="D156" s="8">
        <v>750</v>
      </c>
      <c r="E156" s="9">
        <v>0</v>
      </c>
      <c r="F156" s="52">
        <v>866.4</v>
      </c>
      <c r="G156" s="108">
        <f t="shared" si="0"/>
        <v>0</v>
      </c>
    </row>
    <row r="157" spans="1:7" ht="15.75" customHeight="1">
      <c r="A157">
        <v>156</v>
      </c>
      <c r="B157" s="6" t="s">
        <v>160</v>
      </c>
      <c r="C157" s="7" t="s">
        <v>165</v>
      </c>
      <c r="D157" s="8">
        <v>750</v>
      </c>
      <c r="E157" s="9">
        <v>0</v>
      </c>
      <c r="F157" s="52">
        <v>572.47</v>
      </c>
      <c r="G157" s="108">
        <f t="shared" si="0"/>
        <v>0</v>
      </c>
    </row>
    <row r="158" spans="1:7" ht="15.75" customHeight="1">
      <c r="A158">
        <v>157</v>
      </c>
      <c r="B158" s="6" t="s">
        <v>160</v>
      </c>
      <c r="C158" s="7" t="s">
        <v>166</v>
      </c>
      <c r="D158" s="8">
        <v>750</v>
      </c>
      <c r="E158" s="9">
        <v>0.9</v>
      </c>
      <c r="F158" s="52">
        <v>809.59</v>
      </c>
      <c r="G158" s="108">
        <f t="shared" si="0"/>
        <v>728.63100000000009</v>
      </c>
    </row>
    <row r="159" spans="1:7" ht="15.75" customHeight="1">
      <c r="A159">
        <v>158</v>
      </c>
      <c r="B159" s="6" t="s">
        <v>160</v>
      </c>
      <c r="C159" s="7" t="s">
        <v>167</v>
      </c>
      <c r="D159" s="8">
        <v>750</v>
      </c>
      <c r="E159" s="9">
        <v>1.2</v>
      </c>
      <c r="F159" s="52">
        <v>1124.94</v>
      </c>
      <c r="G159" s="108">
        <f t="shared" si="0"/>
        <v>1349.9280000000001</v>
      </c>
    </row>
    <row r="160" spans="1:7" ht="15.75" customHeight="1">
      <c r="A160">
        <v>159</v>
      </c>
      <c r="B160" s="6" t="s">
        <v>160</v>
      </c>
      <c r="C160" s="7" t="s">
        <v>168</v>
      </c>
      <c r="D160" s="8">
        <v>1000</v>
      </c>
      <c r="E160" s="9">
        <v>0.4</v>
      </c>
      <c r="F160" s="60">
        <v>191.2</v>
      </c>
      <c r="G160" s="108">
        <f t="shared" si="0"/>
        <v>76.48</v>
      </c>
    </row>
    <row r="161" spans="1:7" ht="15.75" customHeight="1">
      <c r="A161">
        <v>160</v>
      </c>
      <c r="B161" s="6" t="s">
        <v>160</v>
      </c>
      <c r="C161" s="7" t="s">
        <v>169</v>
      </c>
      <c r="D161" s="8">
        <v>750</v>
      </c>
      <c r="E161" s="9">
        <v>0.7</v>
      </c>
      <c r="F161" s="52">
        <v>285.95</v>
      </c>
      <c r="G161" s="108">
        <f t="shared" si="0"/>
        <v>200.16499999999999</v>
      </c>
    </row>
    <row r="162" spans="1:7" ht="15.75" customHeight="1">
      <c r="A162">
        <v>161</v>
      </c>
      <c r="B162" s="6" t="s">
        <v>160</v>
      </c>
      <c r="C162" s="7" t="s">
        <v>170</v>
      </c>
      <c r="D162" s="8">
        <v>750</v>
      </c>
      <c r="E162" s="9">
        <v>0.4</v>
      </c>
      <c r="F162" s="52">
        <v>418.57</v>
      </c>
      <c r="G162" s="108">
        <f t="shared" si="0"/>
        <v>167.428</v>
      </c>
    </row>
    <row r="163" spans="1:7" ht="15.75" customHeight="1">
      <c r="A163">
        <v>162</v>
      </c>
      <c r="B163" s="6" t="s">
        <v>160</v>
      </c>
      <c r="C163" s="7" t="s">
        <v>171</v>
      </c>
      <c r="D163" s="8">
        <v>700</v>
      </c>
      <c r="E163" s="9">
        <v>0.15</v>
      </c>
      <c r="F163" s="52">
        <v>982.3</v>
      </c>
      <c r="G163" s="108">
        <f t="shared" si="0"/>
        <v>147.345</v>
      </c>
    </row>
    <row r="164" spans="1:7" ht="15.75" customHeight="1">
      <c r="A164">
        <v>163</v>
      </c>
      <c r="B164" s="6" t="s">
        <v>160</v>
      </c>
      <c r="C164" s="7" t="s">
        <v>172</v>
      </c>
      <c r="D164" s="8">
        <v>700</v>
      </c>
      <c r="E164" s="9">
        <v>0</v>
      </c>
      <c r="F164" s="52">
        <v>323.10000000000002</v>
      </c>
      <c r="G164" s="108">
        <f t="shared" si="0"/>
        <v>0</v>
      </c>
    </row>
    <row r="165" spans="1:7" ht="15.75" customHeight="1">
      <c r="A165">
        <v>164</v>
      </c>
      <c r="B165" s="6" t="s">
        <v>160</v>
      </c>
      <c r="C165" s="7" t="s">
        <v>173</v>
      </c>
      <c r="D165" s="8">
        <v>700</v>
      </c>
      <c r="E165" s="9">
        <v>0.6</v>
      </c>
      <c r="F165" s="52">
        <v>353.4</v>
      </c>
      <c r="G165" s="108">
        <f t="shared" si="0"/>
        <v>212.04</v>
      </c>
    </row>
    <row r="166" spans="1:7" ht="15.75" customHeight="1">
      <c r="A166">
        <v>165</v>
      </c>
      <c r="B166" s="6" t="s">
        <v>160</v>
      </c>
      <c r="C166" s="7" t="s">
        <v>174</v>
      </c>
      <c r="D166" s="8">
        <v>750</v>
      </c>
      <c r="E166" s="9">
        <v>1.1000000000000001</v>
      </c>
      <c r="F166" s="52">
        <v>721.05</v>
      </c>
      <c r="G166" s="108">
        <f t="shared" si="0"/>
        <v>793.15499999999997</v>
      </c>
    </row>
    <row r="167" spans="1:7" ht="15.75" customHeight="1">
      <c r="A167">
        <v>166</v>
      </c>
      <c r="B167" s="6" t="s">
        <v>160</v>
      </c>
      <c r="C167" s="40" t="s">
        <v>175</v>
      </c>
      <c r="D167" s="41">
        <v>1000</v>
      </c>
      <c r="E167" s="9">
        <v>0</v>
      </c>
      <c r="F167" s="5">
        <v>0</v>
      </c>
      <c r="G167" s="108">
        <f t="shared" si="0"/>
        <v>0</v>
      </c>
    </row>
    <row r="168" spans="1:7" ht="15.75" customHeight="1">
      <c r="A168">
        <v>167</v>
      </c>
      <c r="B168" s="6" t="s">
        <v>176</v>
      </c>
      <c r="C168" s="7" t="s">
        <v>177</v>
      </c>
      <c r="D168" s="8">
        <v>750</v>
      </c>
      <c r="E168" s="9">
        <v>0.4</v>
      </c>
      <c r="F168" s="52">
        <v>264.38</v>
      </c>
      <c r="G168" s="108">
        <f t="shared" si="0"/>
        <v>105.75200000000001</v>
      </c>
    </row>
    <row r="169" spans="1:7" ht="15.75" customHeight="1">
      <c r="A169">
        <v>168</v>
      </c>
      <c r="B169" s="6" t="s">
        <v>176</v>
      </c>
      <c r="C169" s="7" t="s">
        <v>178</v>
      </c>
      <c r="D169" s="8">
        <v>750</v>
      </c>
      <c r="E169" s="9">
        <v>0</v>
      </c>
      <c r="F169" s="60">
        <v>414</v>
      </c>
      <c r="G169" s="108">
        <f t="shared" si="0"/>
        <v>0</v>
      </c>
    </row>
    <row r="170" spans="1:7" ht="15.75" customHeight="1">
      <c r="A170">
        <v>169</v>
      </c>
      <c r="B170" s="6" t="s">
        <v>176</v>
      </c>
      <c r="C170" s="7" t="s">
        <v>179</v>
      </c>
      <c r="D170" s="8">
        <v>750</v>
      </c>
      <c r="E170" s="9">
        <v>0</v>
      </c>
      <c r="F170" s="52">
        <v>222.39</v>
      </c>
      <c r="G170" s="108">
        <f t="shared" si="0"/>
        <v>0</v>
      </c>
    </row>
    <row r="171" spans="1:7" ht="15.75" customHeight="1">
      <c r="A171">
        <v>170</v>
      </c>
      <c r="B171" s="6" t="s">
        <v>176</v>
      </c>
      <c r="C171" s="7" t="s">
        <v>180</v>
      </c>
      <c r="D171" s="8">
        <v>750</v>
      </c>
      <c r="E171" s="9">
        <v>0</v>
      </c>
      <c r="F171" s="52">
        <v>137.75</v>
      </c>
      <c r="G171" s="108">
        <f t="shared" si="0"/>
        <v>0</v>
      </c>
    </row>
    <row r="172" spans="1:7" ht="15.75" customHeight="1">
      <c r="A172">
        <v>171</v>
      </c>
      <c r="B172" s="6" t="s">
        <v>176</v>
      </c>
      <c r="C172" s="7" t="s">
        <v>181</v>
      </c>
      <c r="D172" s="13">
        <v>750</v>
      </c>
      <c r="E172" s="9">
        <v>0</v>
      </c>
      <c r="F172" s="52">
        <v>189</v>
      </c>
      <c r="G172" s="108">
        <f t="shared" si="0"/>
        <v>0</v>
      </c>
    </row>
    <row r="173" spans="1:7" ht="15.75" customHeight="1">
      <c r="A173">
        <v>172</v>
      </c>
      <c r="B173" s="6" t="s">
        <v>176</v>
      </c>
      <c r="C173" s="7" t="s">
        <v>182</v>
      </c>
      <c r="D173" s="8">
        <v>750</v>
      </c>
      <c r="E173" s="9">
        <v>0</v>
      </c>
      <c r="F173" s="60">
        <v>152.41999999999999</v>
      </c>
      <c r="G173" s="108">
        <f t="shared" si="0"/>
        <v>0</v>
      </c>
    </row>
    <row r="174" spans="1:7" ht="15.75" customHeight="1">
      <c r="A174">
        <v>173</v>
      </c>
      <c r="B174" s="6" t="s">
        <v>176</v>
      </c>
      <c r="C174" s="7" t="s">
        <v>183</v>
      </c>
      <c r="D174" s="8">
        <v>750</v>
      </c>
      <c r="E174" s="9">
        <v>0</v>
      </c>
      <c r="F174" s="60">
        <v>406.77</v>
      </c>
      <c r="G174" s="108">
        <f t="shared" si="0"/>
        <v>0</v>
      </c>
    </row>
    <row r="175" spans="1:7" ht="15.75" customHeight="1">
      <c r="A175">
        <v>174</v>
      </c>
      <c r="B175" s="6" t="s">
        <v>176</v>
      </c>
      <c r="C175" s="7" t="s">
        <v>184</v>
      </c>
      <c r="D175" s="8">
        <v>750</v>
      </c>
      <c r="E175" s="9">
        <v>0</v>
      </c>
      <c r="F175" s="60">
        <v>169.24</v>
      </c>
      <c r="G175" s="108">
        <f t="shared" si="0"/>
        <v>0</v>
      </c>
    </row>
    <row r="176" spans="1:7" ht="15.75" customHeight="1">
      <c r="A176">
        <v>175</v>
      </c>
      <c r="B176" s="6" t="s">
        <v>176</v>
      </c>
      <c r="C176" s="7" t="s">
        <v>185</v>
      </c>
      <c r="D176" s="8">
        <v>750</v>
      </c>
      <c r="E176" s="9">
        <v>0.8</v>
      </c>
      <c r="F176" s="60">
        <v>236.32</v>
      </c>
      <c r="G176" s="108">
        <f t="shared" si="0"/>
        <v>189.05600000000001</v>
      </c>
    </row>
    <row r="177" spans="1:7" ht="15.75" customHeight="1">
      <c r="A177">
        <v>176</v>
      </c>
      <c r="B177" s="6" t="s">
        <v>176</v>
      </c>
      <c r="C177" s="7" t="s">
        <v>186</v>
      </c>
      <c r="D177" s="8">
        <v>750</v>
      </c>
      <c r="E177" s="9">
        <v>0</v>
      </c>
      <c r="F177" s="60">
        <v>216</v>
      </c>
      <c r="G177" s="108">
        <f t="shared" si="0"/>
        <v>0</v>
      </c>
    </row>
    <row r="178" spans="1:7" ht="15.75" customHeight="1">
      <c r="A178">
        <v>177</v>
      </c>
      <c r="B178" s="6" t="s">
        <v>176</v>
      </c>
      <c r="C178" s="7" t="s">
        <v>187</v>
      </c>
      <c r="D178" s="8">
        <v>750</v>
      </c>
      <c r="E178" s="9">
        <v>0</v>
      </c>
      <c r="F178" s="60">
        <v>287</v>
      </c>
      <c r="G178" s="108">
        <f t="shared" si="0"/>
        <v>0</v>
      </c>
    </row>
    <row r="179" spans="1:7" ht="15.75" customHeight="1">
      <c r="A179">
        <v>178</v>
      </c>
      <c r="B179" s="6" t="s">
        <v>176</v>
      </c>
      <c r="C179" s="7" t="s">
        <v>188</v>
      </c>
      <c r="D179" s="8">
        <v>750</v>
      </c>
      <c r="E179" s="9">
        <v>2</v>
      </c>
      <c r="F179" s="52">
        <v>346.75</v>
      </c>
      <c r="G179" s="108">
        <f t="shared" si="0"/>
        <v>693.5</v>
      </c>
    </row>
    <row r="180" spans="1:7" ht="15.75" customHeight="1">
      <c r="A180">
        <v>179</v>
      </c>
      <c r="B180" s="6" t="s">
        <v>176</v>
      </c>
      <c r="C180" s="7" t="s">
        <v>189</v>
      </c>
      <c r="D180" s="8">
        <v>750</v>
      </c>
      <c r="E180" s="9">
        <v>3</v>
      </c>
      <c r="F180" s="52">
        <v>293.55</v>
      </c>
      <c r="G180" s="108">
        <f t="shared" si="0"/>
        <v>880.65000000000009</v>
      </c>
    </row>
    <row r="181" spans="1:7" ht="15.75" customHeight="1">
      <c r="A181">
        <v>180</v>
      </c>
      <c r="B181" s="6" t="s">
        <v>176</v>
      </c>
      <c r="C181" s="7" t="s">
        <v>190</v>
      </c>
      <c r="D181" s="8">
        <v>750</v>
      </c>
      <c r="E181" s="9">
        <v>0</v>
      </c>
      <c r="F181" s="60">
        <v>480</v>
      </c>
      <c r="G181" s="108">
        <f t="shared" si="0"/>
        <v>0</v>
      </c>
    </row>
    <row r="182" spans="1:7" ht="15.75" customHeight="1">
      <c r="A182">
        <v>181</v>
      </c>
      <c r="B182" s="6" t="s">
        <v>176</v>
      </c>
      <c r="C182" s="7" t="s">
        <v>191</v>
      </c>
      <c r="D182" s="8">
        <v>750</v>
      </c>
      <c r="E182" s="9">
        <v>0</v>
      </c>
      <c r="F182" s="60">
        <v>310</v>
      </c>
      <c r="G182" s="108">
        <f t="shared" si="0"/>
        <v>0</v>
      </c>
    </row>
    <row r="183" spans="1:7" ht="15.75" customHeight="1">
      <c r="A183">
        <v>182</v>
      </c>
      <c r="B183" s="6" t="s">
        <v>176</v>
      </c>
      <c r="C183" s="7" t="s">
        <v>192</v>
      </c>
      <c r="D183" s="8">
        <v>750</v>
      </c>
      <c r="E183" s="9">
        <v>0</v>
      </c>
      <c r="F183" s="60">
        <v>111.75</v>
      </c>
      <c r="G183" s="108">
        <f t="shared" si="0"/>
        <v>0</v>
      </c>
    </row>
    <row r="184" spans="1:7" ht="15.75" customHeight="1">
      <c r="A184">
        <v>183</v>
      </c>
      <c r="B184" s="6" t="s">
        <v>176</v>
      </c>
      <c r="C184" s="7" t="s">
        <v>193</v>
      </c>
      <c r="D184" s="8">
        <v>750</v>
      </c>
      <c r="E184" s="9">
        <v>0</v>
      </c>
      <c r="F184" s="60">
        <v>333</v>
      </c>
      <c r="G184" s="108">
        <f t="shared" si="0"/>
        <v>0</v>
      </c>
    </row>
    <row r="185" spans="1:7" ht="15.75" customHeight="1">
      <c r="A185">
        <v>184</v>
      </c>
      <c r="B185" s="6" t="s">
        <v>176</v>
      </c>
      <c r="C185" s="7" t="s">
        <v>194</v>
      </c>
      <c r="D185" s="8">
        <v>750</v>
      </c>
      <c r="E185" s="9">
        <v>0</v>
      </c>
      <c r="F185" s="60">
        <v>213</v>
      </c>
      <c r="G185" s="108">
        <f t="shared" si="0"/>
        <v>0</v>
      </c>
    </row>
    <row r="186" spans="1:7" ht="15.75" customHeight="1">
      <c r="A186">
        <v>185</v>
      </c>
      <c r="B186" s="6" t="s">
        <v>176</v>
      </c>
      <c r="C186" s="7" t="s">
        <v>195</v>
      </c>
      <c r="D186" s="13">
        <v>750</v>
      </c>
      <c r="E186" s="9">
        <v>0</v>
      </c>
      <c r="F186" s="52">
        <v>660.25</v>
      </c>
      <c r="G186" s="108">
        <f t="shared" si="0"/>
        <v>0</v>
      </c>
    </row>
    <row r="187" spans="1:7" ht="15.75" customHeight="1">
      <c r="A187">
        <v>186</v>
      </c>
      <c r="B187" s="6" t="s">
        <v>176</v>
      </c>
      <c r="C187" s="7" t="s">
        <v>196</v>
      </c>
      <c r="D187" s="8">
        <v>750</v>
      </c>
      <c r="E187" s="9">
        <v>2</v>
      </c>
      <c r="F187" s="52">
        <v>356.25</v>
      </c>
      <c r="G187" s="108">
        <f t="shared" si="0"/>
        <v>712.5</v>
      </c>
    </row>
    <row r="188" spans="1:7" ht="15.75" customHeight="1">
      <c r="A188">
        <v>187</v>
      </c>
      <c r="B188" s="6" t="s">
        <v>176</v>
      </c>
      <c r="C188" s="7" t="s">
        <v>197</v>
      </c>
      <c r="D188" s="13">
        <v>750</v>
      </c>
      <c r="E188" s="9">
        <v>0</v>
      </c>
      <c r="F188" s="52">
        <v>356.25</v>
      </c>
      <c r="G188" s="108">
        <f t="shared" si="0"/>
        <v>0</v>
      </c>
    </row>
    <row r="189" spans="1:7" ht="15.75" customHeight="1">
      <c r="A189">
        <v>188</v>
      </c>
      <c r="B189" s="6" t="s">
        <v>176</v>
      </c>
      <c r="C189" s="7" t="s">
        <v>198</v>
      </c>
      <c r="D189" s="8">
        <v>750</v>
      </c>
      <c r="E189" s="9">
        <v>0</v>
      </c>
      <c r="F189" s="52">
        <v>120.55</v>
      </c>
      <c r="G189" s="108">
        <f t="shared" si="0"/>
        <v>0</v>
      </c>
    </row>
    <row r="190" spans="1:7" ht="15.75" customHeight="1">
      <c r="A190">
        <v>189</v>
      </c>
      <c r="B190" s="6" t="s">
        <v>176</v>
      </c>
      <c r="C190" s="7" t="s">
        <v>199</v>
      </c>
      <c r="D190" s="8">
        <v>750</v>
      </c>
      <c r="E190" s="9">
        <v>0</v>
      </c>
      <c r="F190" s="60">
        <v>440</v>
      </c>
      <c r="G190" s="108">
        <f t="shared" si="0"/>
        <v>0</v>
      </c>
    </row>
    <row r="191" spans="1:7" ht="15.75" customHeight="1">
      <c r="A191">
        <v>190</v>
      </c>
      <c r="B191" s="6" t="s">
        <v>176</v>
      </c>
      <c r="C191" s="7" t="s">
        <v>200</v>
      </c>
      <c r="D191" s="8">
        <v>750</v>
      </c>
      <c r="E191" s="9">
        <v>0</v>
      </c>
      <c r="F191" s="60">
        <v>405</v>
      </c>
      <c r="G191" s="108">
        <f t="shared" si="0"/>
        <v>0</v>
      </c>
    </row>
    <row r="192" spans="1:7" ht="15.75" customHeight="1">
      <c r="A192">
        <v>191</v>
      </c>
      <c r="B192" s="6" t="s">
        <v>176</v>
      </c>
      <c r="C192" s="7" t="s">
        <v>201</v>
      </c>
      <c r="D192" s="8">
        <v>750</v>
      </c>
      <c r="E192" s="9">
        <v>0</v>
      </c>
      <c r="F192" s="60"/>
      <c r="G192" s="108">
        <f t="shared" si="0"/>
        <v>0</v>
      </c>
    </row>
    <row r="193" spans="1:7" ht="15.75" customHeight="1">
      <c r="A193">
        <v>192</v>
      </c>
      <c r="B193" s="6" t="s">
        <v>176</v>
      </c>
      <c r="C193" s="7" t="s">
        <v>202</v>
      </c>
      <c r="D193" s="8">
        <v>750</v>
      </c>
      <c r="E193" s="9">
        <v>0</v>
      </c>
      <c r="F193" s="60">
        <v>139</v>
      </c>
      <c r="G193" s="108">
        <f t="shared" si="0"/>
        <v>0</v>
      </c>
    </row>
    <row r="194" spans="1:7" ht="15.75" customHeight="1">
      <c r="A194">
        <v>193</v>
      </c>
      <c r="B194" s="6" t="s">
        <v>176</v>
      </c>
      <c r="C194" s="42" t="s">
        <v>203</v>
      </c>
      <c r="D194" s="43">
        <v>750</v>
      </c>
      <c r="E194" s="9">
        <v>0</v>
      </c>
      <c r="F194" s="44">
        <v>198.99799999999999</v>
      </c>
      <c r="G194" s="108">
        <f t="shared" ref="G194" si="1">F194*E194</f>
        <v>0</v>
      </c>
    </row>
    <row r="195" spans="1:7" ht="15.75" customHeight="1">
      <c r="A195">
        <v>194</v>
      </c>
      <c r="B195" s="45" t="s">
        <v>204</v>
      </c>
      <c r="C195" s="46" t="s">
        <v>205</v>
      </c>
      <c r="D195" s="47">
        <v>1000</v>
      </c>
      <c r="E195" s="9">
        <v>0</v>
      </c>
      <c r="F195" s="44">
        <v>0</v>
      </c>
      <c r="G195" s="108">
        <f t="shared" ref="G195" si="2">F196*E196</f>
        <v>0</v>
      </c>
    </row>
    <row r="196" spans="1:7" ht="15.75" customHeight="1">
      <c r="A196">
        <v>195</v>
      </c>
      <c r="B196" s="45" t="s">
        <v>206</v>
      </c>
      <c r="C196" s="46" t="s">
        <v>207</v>
      </c>
      <c r="D196" s="47">
        <v>1000</v>
      </c>
      <c r="E196" s="9">
        <v>0</v>
      </c>
      <c r="F196" s="44">
        <v>0</v>
      </c>
      <c r="G196" s="107">
        <v>0</v>
      </c>
    </row>
    <row r="197" spans="1:7" ht="15.75" customHeight="1"/>
    <row r="198" spans="1:7" ht="15.75" customHeight="1"/>
    <row r="199" spans="1:7" ht="15.75" customHeight="1"/>
    <row r="200" spans="1:7" ht="15.75" customHeight="1"/>
    <row r="201" spans="1:7" ht="15.75" customHeight="1"/>
    <row r="202" spans="1:7" ht="15.75" customHeight="1"/>
    <row r="203" spans="1:7" ht="15.75" customHeight="1"/>
    <row r="204" spans="1:7" ht="15.75" customHeight="1"/>
    <row r="205" spans="1:7" ht="15.75" customHeight="1"/>
    <row r="206" spans="1:7" ht="15.75" customHeight="1"/>
    <row r="207" spans="1:7" ht="15.75" customHeight="1"/>
    <row r="208" spans="1:7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spans="5:5" ht="15.75" customHeight="1"/>
    <row r="274" spans="5:5" ht="15.75" customHeight="1"/>
    <row r="275" spans="5:5" ht="15.75" customHeight="1"/>
    <row r="276" spans="5:5" ht="15.75" customHeight="1"/>
    <row r="277" spans="5:5" ht="15.75" customHeight="1"/>
    <row r="278" spans="5:5" ht="15.75" customHeight="1"/>
    <row r="279" spans="5:5" ht="15.75" customHeight="1"/>
    <row r="280" spans="5:5" ht="15.75" customHeight="1"/>
    <row r="281" spans="5:5" ht="15.75" customHeight="1"/>
    <row r="282" spans="5:5" ht="15.75" customHeight="1"/>
    <row r="283" spans="5:5" ht="15.75" customHeight="1"/>
    <row r="284" spans="5:5" ht="15.75" customHeight="1"/>
    <row r="285" spans="5:5" ht="15.75" customHeight="1"/>
    <row r="286" spans="5:5" ht="15.75" customHeight="1"/>
    <row r="287" spans="5:5" ht="15.75" customHeight="1">
      <c r="E287" s="1"/>
    </row>
    <row r="288" spans="5:5" ht="15.75" customHeight="1">
      <c r="E288" s="1"/>
    </row>
    <row r="289" spans="5:5" ht="15.75" customHeight="1">
      <c r="E289" s="1"/>
    </row>
    <row r="290" spans="5:5" ht="15.75" customHeight="1">
      <c r="E290" s="1"/>
    </row>
    <row r="291" spans="5:5" ht="15.75" customHeight="1">
      <c r="E291" s="1"/>
    </row>
    <row r="292" spans="5:5" ht="15.75" customHeight="1">
      <c r="E292" s="1"/>
    </row>
    <row r="293" spans="5:5" ht="15.75" customHeight="1">
      <c r="E293" s="1"/>
    </row>
    <row r="294" spans="5:5" ht="15.75" customHeight="1">
      <c r="E294" s="1"/>
    </row>
    <row r="295" spans="5:5" ht="15.75" customHeight="1">
      <c r="E295" s="1"/>
    </row>
    <row r="296" spans="5:5" ht="15.75" customHeight="1">
      <c r="E296" s="1"/>
    </row>
    <row r="297" spans="5:5" ht="15.75" customHeight="1">
      <c r="E297" s="1"/>
    </row>
    <row r="298" spans="5:5" ht="15.75" customHeight="1">
      <c r="E298" s="1"/>
    </row>
    <row r="299" spans="5:5" ht="15.75" customHeight="1">
      <c r="E299" s="1"/>
    </row>
    <row r="300" spans="5:5" ht="15.75" customHeight="1">
      <c r="E300" s="1"/>
    </row>
    <row r="301" spans="5:5" ht="15.75" customHeight="1">
      <c r="E301" s="1"/>
    </row>
    <row r="302" spans="5:5" ht="15.75" customHeight="1">
      <c r="E302" s="1"/>
    </row>
    <row r="303" spans="5:5" ht="15.75" customHeight="1">
      <c r="E303" s="1"/>
    </row>
    <row r="304" spans="5:5" ht="15.75" customHeight="1">
      <c r="E304" s="1"/>
    </row>
    <row r="305" spans="5:5" ht="15.75" customHeight="1">
      <c r="E305" s="1"/>
    </row>
    <row r="306" spans="5:5" ht="15.75" customHeight="1">
      <c r="E306" s="1"/>
    </row>
    <row r="307" spans="5:5" ht="15.75" customHeight="1">
      <c r="E307" s="1"/>
    </row>
    <row r="308" spans="5:5" ht="15.75" customHeight="1">
      <c r="E308" s="1"/>
    </row>
    <row r="309" spans="5:5" ht="15.75" customHeight="1">
      <c r="E309" s="1"/>
    </row>
    <row r="310" spans="5:5" ht="15.75" customHeight="1">
      <c r="E310" s="1"/>
    </row>
    <row r="311" spans="5:5" ht="15.75" customHeight="1">
      <c r="E311" s="1"/>
    </row>
    <row r="312" spans="5:5" ht="15.75" customHeight="1">
      <c r="E312" s="1"/>
    </row>
    <row r="313" spans="5:5" ht="15.75" customHeight="1">
      <c r="E313" s="1"/>
    </row>
    <row r="314" spans="5:5" ht="15.75" customHeight="1">
      <c r="E314" s="1"/>
    </row>
    <row r="315" spans="5:5" ht="15.75" customHeight="1">
      <c r="E315" s="1"/>
    </row>
    <row r="316" spans="5:5" ht="15.75" customHeight="1">
      <c r="E316" s="1"/>
    </row>
    <row r="317" spans="5:5" ht="15.75" customHeight="1">
      <c r="E317" s="1"/>
    </row>
    <row r="318" spans="5:5" ht="15.75" customHeight="1">
      <c r="E318" s="1"/>
    </row>
    <row r="319" spans="5:5" ht="15.75" customHeight="1">
      <c r="E319" s="1"/>
    </row>
    <row r="320" spans="5:5" ht="15.75" customHeight="1">
      <c r="E320" s="1"/>
    </row>
    <row r="321" spans="5:5" ht="15.75" customHeight="1">
      <c r="E321" s="1"/>
    </row>
    <row r="322" spans="5:5" ht="15.75" customHeight="1">
      <c r="E322" s="1"/>
    </row>
    <row r="323" spans="5:5" ht="15.75" customHeight="1">
      <c r="E323" s="1"/>
    </row>
    <row r="324" spans="5:5" ht="15.75" customHeight="1">
      <c r="E324" s="1"/>
    </row>
    <row r="325" spans="5:5" ht="15.75" customHeight="1">
      <c r="E325" s="1"/>
    </row>
    <row r="326" spans="5:5" ht="15.75" customHeight="1">
      <c r="E326" s="1"/>
    </row>
    <row r="327" spans="5:5" ht="15.75" customHeight="1">
      <c r="E327" s="1"/>
    </row>
    <row r="328" spans="5:5" ht="15.75" customHeight="1">
      <c r="E328" s="1"/>
    </row>
    <row r="329" spans="5:5" ht="15.75" customHeight="1">
      <c r="E329" s="1"/>
    </row>
    <row r="330" spans="5:5" ht="15.75" customHeight="1">
      <c r="E330" s="1"/>
    </row>
    <row r="331" spans="5:5" ht="15.75" customHeight="1">
      <c r="E331" s="1"/>
    </row>
    <row r="332" spans="5:5" ht="15.75" customHeight="1">
      <c r="E332" s="1"/>
    </row>
    <row r="333" spans="5:5" ht="15.75" customHeight="1">
      <c r="E333" s="1"/>
    </row>
    <row r="334" spans="5:5" ht="15.75" customHeight="1">
      <c r="E334" s="1"/>
    </row>
    <row r="335" spans="5:5" ht="15.75" customHeight="1">
      <c r="E335" s="1"/>
    </row>
    <row r="336" spans="5:5" ht="15.75" customHeight="1">
      <c r="E336" s="1"/>
    </row>
    <row r="337" spans="5:5" ht="15.75" customHeight="1">
      <c r="E337" s="1"/>
    </row>
    <row r="338" spans="5:5" ht="15.75" customHeight="1">
      <c r="E338" s="1"/>
    </row>
    <row r="339" spans="5:5" ht="15.75" customHeight="1">
      <c r="E339" s="1"/>
    </row>
    <row r="340" spans="5:5" ht="15.75" customHeight="1">
      <c r="E340" s="1"/>
    </row>
    <row r="341" spans="5:5" ht="15.75" customHeight="1">
      <c r="E341" s="1"/>
    </row>
    <row r="342" spans="5:5" ht="15.75" customHeight="1">
      <c r="E342" s="1"/>
    </row>
    <row r="343" spans="5:5" ht="15.75" customHeight="1">
      <c r="E343" s="1"/>
    </row>
    <row r="344" spans="5:5" ht="15.75" customHeight="1">
      <c r="E344" s="1"/>
    </row>
    <row r="345" spans="5:5" ht="15.75" customHeight="1">
      <c r="E345" s="1"/>
    </row>
    <row r="346" spans="5:5" ht="15.75" customHeight="1">
      <c r="E346" s="1"/>
    </row>
    <row r="347" spans="5:5" ht="15.75" customHeight="1">
      <c r="E347" s="1"/>
    </row>
    <row r="348" spans="5:5" ht="15.75" customHeight="1">
      <c r="E348" s="1"/>
    </row>
    <row r="349" spans="5:5" ht="15.75" customHeight="1">
      <c r="E349" s="1"/>
    </row>
    <row r="350" spans="5:5" ht="15.75" customHeight="1">
      <c r="E350" s="1"/>
    </row>
    <row r="351" spans="5:5" ht="15.75" customHeight="1">
      <c r="E351" s="1"/>
    </row>
    <row r="352" spans="5:5" ht="15.75" customHeight="1">
      <c r="E352" s="1"/>
    </row>
    <row r="353" spans="5:5" ht="15.75" customHeight="1">
      <c r="E353" s="1"/>
    </row>
    <row r="354" spans="5:5" ht="15.75" customHeight="1">
      <c r="E354" s="1"/>
    </row>
    <row r="355" spans="5:5" ht="15.75" customHeight="1">
      <c r="E355" s="1"/>
    </row>
    <row r="356" spans="5:5" ht="15.75" customHeight="1">
      <c r="E356" s="1"/>
    </row>
    <row r="357" spans="5:5" ht="15.75" customHeight="1">
      <c r="E357" s="1"/>
    </row>
    <row r="358" spans="5:5" ht="15.75" customHeight="1">
      <c r="E358" s="1"/>
    </row>
    <row r="359" spans="5:5" ht="15.75" customHeight="1">
      <c r="E359" s="1"/>
    </row>
    <row r="360" spans="5:5" ht="15.75" customHeight="1">
      <c r="E360" s="1"/>
    </row>
    <row r="361" spans="5:5" ht="15.75" customHeight="1">
      <c r="E361" s="1"/>
    </row>
    <row r="362" spans="5:5" ht="15.75" customHeight="1">
      <c r="E362" s="1"/>
    </row>
    <row r="363" spans="5:5" ht="15.75" customHeight="1">
      <c r="E363" s="1"/>
    </row>
    <row r="364" spans="5:5" ht="15.75" customHeight="1">
      <c r="E364" s="1"/>
    </row>
    <row r="365" spans="5:5" ht="15.75" customHeight="1">
      <c r="E365" s="1"/>
    </row>
    <row r="366" spans="5:5" ht="15.75" customHeight="1">
      <c r="E366" s="1"/>
    </row>
    <row r="367" spans="5:5" ht="15.75" customHeight="1">
      <c r="E367" s="1"/>
    </row>
    <row r="368" spans="5:5" ht="15.75" customHeight="1">
      <c r="E368" s="1"/>
    </row>
    <row r="369" spans="5:5" ht="15.75" customHeight="1">
      <c r="E369" s="1"/>
    </row>
    <row r="370" spans="5:5" ht="15.75" customHeight="1">
      <c r="E370" s="1"/>
    </row>
    <row r="371" spans="5:5" ht="15.75" customHeight="1">
      <c r="E371" s="1"/>
    </row>
    <row r="372" spans="5:5" ht="15.75" customHeight="1">
      <c r="E372" s="1"/>
    </row>
    <row r="373" spans="5:5" ht="15.75" customHeight="1">
      <c r="E373" s="1"/>
    </row>
    <row r="374" spans="5:5" ht="15.75" customHeight="1">
      <c r="E374" s="1"/>
    </row>
    <row r="375" spans="5:5" ht="15.75" customHeight="1">
      <c r="E375" s="1"/>
    </row>
    <row r="376" spans="5:5" ht="15.75" customHeight="1">
      <c r="E376" s="1"/>
    </row>
    <row r="377" spans="5:5" ht="15.75" customHeight="1">
      <c r="E377" s="1"/>
    </row>
    <row r="378" spans="5:5" ht="15.75" customHeight="1">
      <c r="E378" s="1"/>
    </row>
    <row r="379" spans="5:5" ht="15.75" customHeight="1">
      <c r="E379" s="1"/>
    </row>
    <row r="380" spans="5:5" ht="15.75" customHeight="1">
      <c r="E380" s="1"/>
    </row>
    <row r="381" spans="5:5" ht="15.75" customHeight="1">
      <c r="E381" s="1"/>
    </row>
    <row r="382" spans="5:5" ht="15.75" customHeight="1">
      <c r="E382" s="1"/>
    </row>
    <row r="383" spans="5:5" ht="15.75" customHeight="1">
      <c r="E383" s="1"/>
    </row>
    <row r="384" spans="5:5" ht="15.75" customHeight="1">
      <c r="E384" s="1"/>
    </row>
    <row r="385" spans="5:5" ht="15.75" customHeight="1">
      <c r="E385" s="1"/>
    </row>
    <row r="386" spans="5:5" ht="15.75" customHeight="1">
      <c r="E386" s="1"/>
    </row>
    <row r="387" spans="5:5" ht="15.75" customHeight="1">
      <c r="E387" s="1"/>
    </row>
    <row r="388" spans="5:5" ht="15.75" customHeight="1">
      <c r="E388" s="1"/>
    </row>
    <row r="389" spans="5:5" ht="15.75" customHeight="1">
      <c r="E389" s="1"/>
    </row>
    <row r="390" spans="5:5" ht="15.75" customHeight="1">
      <c r="E390" s="1"/>
    </row>
    <row r="391" spans="5:5" ht="15.75" customHeight="1">
      <c r="E391" s="1"/>
    </row>
    <row r="392" spans="5:5" ht="15.75" customHeight="1">
      <c r="E392" s="1"/>
    </row>
    <row r="393" spans="5:5" ht="15.75" customHeight="1">
      <c r="E393" s="1"/>
    </row>
    <row r="394" spans="5:5" ht="15.75" customHeight="1">
      <c r="E394" s="1"/>
    </row>
    <row r="395" spans="5:5" ht="15.75" customHeight="1">
      <c r="E395" s="1"/>
    </row>
    <row r="396" spans="5:5" ht="15.75" customHeight="1">
      <c r="E396" s="1"/>
    </row>
    <row r="397" spans="5:5" ht="15.75" customHeight="1">
      <c r="E397" s="1"/>
    </row>
    <row r="398" spans="5:5" ht="15.75" customHeight="1">
      <c r="E398" s="1"/>
    </row>
    <row r="399" spans="5:5" ht="15.75" customHeight="1">
      <c r="E399" s="1"/>
    </row>
    <row r="400" spans="5:5" ht="15.75" customHeight="1">
      <c r="E400" s="1"/>
    </row>
    <row r="401" spans="5:5" ht="15.75" customHeight="1">
      <c r="E401" s="1"/>
    </row>
    <row r="402" spans="5:5" ht="15.75" customHeight="1">
      <c r="E402" s="1"/>
    </row>
    <row r="403" spans="5:5" ht="15.75" customHeight="1">
      <c r="E403" s="1"/>
    </row>
    <row r="404" spans="5:5" ht="15.75" customHeight="1">
      <c r="E404" s="1"/>
    </row>
    <row r="405" spans="5:5" ht="15.75" customHeight="1">
      <c r="E405" s="1"/>
    </row>
    <row r="406" spans="5:5" ht="15.75" customHeight="1">
      <c r="E406" s="1"/>
    </row>
    <row r="407" spans="5:5" ht="15.75" customHeight="1">
      <c r="E407" s="1"/>
    </row>
    <row r="408" spans="5:5" ht="15.75" customHeight="1">
      <c r="E408" s="1"/>
    </row>
    <row r="409" spans="5:5" ht="15.75" customHeight="1">
      <c r="E409" s="1"/>
    </row>
    <row r="410" spans="5:5" ht="15.75" customHeight="1">
      <c r="E410" s="1"/>
    </row>
    <row r="411" spans="5:5" ht="15.75" customHeight="1">
      <c r="E411" s="1"/>
    </row>
    <row r="412" spans="5:5" ht="15.75" customHeight="1">
      <c r="E412" s="1"/>
    </row>
    <row r="413" spans="5:5" ht="15.75" customHeight="1">
      <c r="E413" s="1"/>
    </row>
    <row r="414" spans="5:5" ht="15.75" customHeight="1">
      <c r="E414" s="1"/>
    </row>
    <row r="415" spans="5:5" ht="15.75" customHeight="1">
      <c r="E415" s="1"/>
    </row>
    <row r="416" spans="5:5" ht="15.75" customHeight="1">
      <c r="E416" s="1"/>
    </row>
    <row r="417" spans="5:5" ht="15.75" customHeight="1">
      <c r="E417" s="1"/>
    </row>
    <row r="418" spans="5:5" ht="15.75" customHeight="1">
      <c r="E418" s="1"/>
    </row>
    <row r="419" spans="5:5" ht="15.75" customHeight="1">
      <c r="E419" s="1"/>
    </row>
    <row r="420" spans="5:5" ht="15.75" customHeight="1">
      <c r="E420" s="1"/>
    </row>
    <row r="421" spans="5:5" ht="15.75" customHeight="1">
      <c r="E421" s="1"/>
    </row>
    <row r="422" spans="5:5" ht="15.75" customHeight="1">
      <c r="E422" s="1"/>
    </row>
    <row r="423" spans="5:5" ht="15.75" customHeight="1">
      <c r="E423" s="1"/>
    </row>
    <row r="424" spans="5:5" ht="15.75" customHeight="1">
      <c r="E424" s="1"/>
    </row>
    <row r="425" spans="5:5" ht="15.75" customHeight="1">
      <c r="E425" s="1"/>
    </row>
    <row r="426" spans="5:5" ht="15.75" customHeight="1">
      <c r="E426" s="1"/>
    </row>
    <row r="427" spans="5:5" ht="15.75" customHeight="1">
      <c r="E427" s="1"/>
    </row>
    <row r="428" spans="5:5" ht="15.75" customHeight="1">
      <c r="E428" s="1"/>
    </row>
    <row r="429" spans="5:5" ht="15.75" customHeight="1">
      <c r="E429" s="1"/>
    </row>
    <row r="430" spans="5:5" ht="15.75" customHeight="1">
      <c r="E430" s="1"/>
    </row>
    <row r="431" spans="5:5" ht="15.75" customHeight="1">
      <c r="E431" s="1"/>
    </row>
    <row r="432" spans="5:5" ht="15.75" customHeight="1">
      <c r="E432" s="1"/>
    </row>
    <row r="433" spans="5:5" ht="15.75" customHeight="1">
      <c r="E433" s="1"/>
    </row>
    <row r="434" spans="5:5" ht="15.75" customHeight="1">
      <c r="E434" s="1"/>
    </row>
    <row r="435" spans="5:5" ht="15.75" customHeight="1">
      <c r="E435" s="1"/>
    </row>
    <row r="436" spans="5:5" ht="15.75" customHeight="1">
      <c r="E436" s="1"/>
    </row>
    <row r="437" spans="5:5" ht="15.75" customHeight="1">
      <c r="E437" s="1"/>
    </row>
    <row r="438" spans="5:5" ht="15.75" customHeight="1">
      <c r="E438" s="1"/>
    </row>
    <row r="439" spans="5:5" ht="15.75" customHeight="1">
      <c r="E439" s="1"/>
    </row>
    <row r="440" spans="5:5" ht="15.75" customHeight="1">
      <c r="E440" s="1"/>
    </row>
    <row r="441" spans="5:5" ht="15.75" customHeight="1">
      <c r="E441" s="1"/>
    </row>
    <row r="442" spans="5:5" ht="15.75" customHeight="1">
      <c r="E442" s="1"/>
    </row>
    <row r="443" spans="5:5" ht="15.75" customHeight="1">
      <c r="E443" s="1"/>
    </row>
    <row r="444" spans="5:5" ht="15.75" customHeight="1">
      <c r="E444" s="1"/>
    </row>
    <row r="445" spans="5:5" ht="15.75" customHeight="1">
      <c r="E445" s="1"/>
    </row>
    <row r="446" spans="5:5" ht="15.75" customHeight="1">
      <c r="E446" s="1"/>
    </row>
    <row r="447" spans="5:5" ht="15.75" customHeight="1">
      <c r="E447" s="1"/>
    </row>
    <row r="448" spans="5:5" ht="15.75" customHeight="1">
      <c r="E448" s="1"/>
    </row>
    <row r="449" spans="5:5" ht="15.75" customHeight="1">
      <c r="E449" s="1"/>
    </row>
    <row r="450" spans="5:5" ht="15.75" customHeight="1">
      <c r="E450" s="1"/>
    </row>
    <row r="451" spans="5:5" ht="15.75" customHeight="1">
      <c r="E451" s="1"/>
    </row>
    <row r="452" spans="5:5" ht="15.75" customHeight="1">
      <c r="E452" s="1"/>
    </row>
    <row r="453" spans="5:5" ht="15.75" customHeight="1">
      <c r="E453" s="1"/>
    </row>
    <row r="454" spans="5:5" ht="15.75" customHeight="1">
      <c r="E454" s="1"/>
    </row>
    <row r="455" spans="5:5" ht="15.75" customHeight="1">
      <c r="E455" s="1"/>
    </row>
    <row r="456" spans="5:5" ht="15.75" customHeight="1">
      <c r="E456" s="1"/>
    </row>
    <row r="457" spans="5:5" ht="15.75" customHeight="1">
      <c r="E457" s="1"/>
    </row>
    <row r="458" spans="5:5" ht="15.75" customHeight="1">
      <c r="E458" s="1"/>
    </row>
    <row r="459" spans="5:5" ht="15.75" customHeight="1">
      <c r="E459" s="1"/>
    </row>
    <row r="460" spans="5:5" ht="15.75" customHeight="1">
      <c r="E460" s="1"/>
    </row>
    <row r="461" spans="5:5" ht="15.75" customHeight="1">
      <c r="E461" s="1"/>
    </row>
    <row r="462" spans="5:5" ht="15.75" customHeight="1">
      <c r="E462" s="1"/>
    </row>
    <row r="463" spans="5:5" ht="15.75" customHeight="1">
      <c r="E463" s="1"/>
    </row>
    <row r="464" spans="5:5" ht="15.75" customHeight="1">
      <c r="E464" s="1"/>
    </row>
    <row r="465" spans="5:5" ht="15.75" customHeight="1">
      <c r="E465" s="1"/>
    </row>
    <row r="466" spans="5:5" ht="15.75" customHeight="1">
      <c r="E466" s="1"/>
    </row>
    <row r="467" spans="5:5" ht="15.75" customHeight="1">
      <c r="E467" s="1"/>
    </row>
    <row r="468" spans="5:5" ht="15.75" customHeight="1">
      <c r="E468" s="1"/>
    </row>
    <row r="469" spans="5:5" ht="15.75" customHeight="1">
      <c r="E469" s="1"/>
    </row>
    <row r="470" spans="5:5" ht="15.75" customHeight="1">
      <c r="E470" s="1"/>
    </row>
    <row r="471" spans="5:5" ht="15.75" customHeight="1">
      <c r="E471" s="1"/>
    </row>
    <row r="472" spans="5:5" ht="15.75" customHeight="1">
      <c r="E472" s="1"/>
    </row>
    <row r="473" spans="5:5" ht="15.75" customHeight="1">
      <c r="E473" s="1"/>
    </row>
    <row r="474" spans="5:5" ht="15.75" customHeight="1">
      <c r="E474" s="1"/>
    </row>
    <row r="475" spans="5:5" ht="15.75" customHeight="1">
      <c r="E475" s="1"/>
    </row>
    <row r="476" spans="5:5" ht="15.75" customHeight="1">
      <c r="E476" s="1"/>
    </row>
    <row r="477" spans="5:5" ht="15.75" customHeight="1">
      <c r="E477" s="1"/>
    </row>
    <row r="478" spans="5:5" ht="15.75" customHeight="1">
      <c r="E478" s="1"/>
    </row>
    <row r="479" spans="5:5" ht="15.75" customHeight="1">
      <c r="E479" s="1"/>
    </row>
    <row r="480" spans="5:5" ht="15.75" customHeight="1">
      <c r="E480" s="1"/>
    </row>
    <row r="481" spans="5:5" ht="15.75" customHeight="1">
      <c r="E481" s="1"/>
    </row>
    <row r="482" spans="5:5" ht="15.75" customHeight="1">
      <c r="E482" s="1"/>
    </row>
    <row r="483" spans="5:5" ht="15.75" customHeight="1">
      <c r="E483" s="1"/>
    </row>
    <row r="484" spans="5:5" ht="15.75" customHeight="1">
      <c r="E484" s="1"/>
    </row>
    <row r="485" spans="5:5" ht="15.75" customHeight="1">
      <c r="E485" s="1"/>
    </row>
    <row r="486" spans="5:5" ht="15.75" customHeight="1">
      <c r="E486" s="1"/>
    </row>
    <row r="487" spans="5:5" ht="15.75" customHeight="1">
      <c r="E487" s="1"/>
    </row>
    <row r="488" spans="5:5" ht="15.75" customHeight="1">
      <c r="E488" s="1"/>
    </row>
    <row r="489" spans="5:5" ht="15.75" customHeight="1">
      <c r="E489" s="1"/>
    </row>
    <row r="490" spans="5:5" ht="15.75" customHeight="1">
      <c r="E490" s="1"/>
    </row>
    <row r="491" spans="5:5" ht="15.75" customHeight="1">
      <c r="E491" s="1"/>
    </row>
    <row r="492" spans="5:5" ht="15.75" customHeight="1">
      <c r="E492" s="1"/>
    </row>
    <row r="493" spans="5:5" ht="15.75" customHeight="1">
      <c r="E493" s="1"/>
    </row>
    <row r="494" spans="5:5" ht="15.75" customHeight="1">
      <c r="E494" s="1"/>
    </row>
    <row r="495" spans="5:5" ht="15.75" customHeight="1">
      <c r="E495" s="1"/>
    </row>
    <row r="496" spans="5:5" ht="15.75" customHeight="1">
      <c r="E496" s="1"/>
    </row>
    <row r="497" spans="5:5" ht="15.75" customHeight="1">
      <c r="E497" s="1"/>
    </row>
    <row r="498" spans="5:5" ht="15.75" customHeight="1">
      <c r="E498" s="1"/>
    </row>
    <row r="499" spans="5:5" ht="15.75" customHeight="1">
      <c r="E499" s="1"/>
    </row>
    <row r="500" spans="5:5" ht="15.75" customHeight="1">
      <c r="E500" s="1"/>
    </row>
    <row r="501" spans="5:5" ht="15.75" customHeight="1">
      <c r="E501" s="1"/>
    </row>
    <row r="502" spans="5:5" ht="15.75" customHeight="1">
      <c r="E502" s="1"/>
    </row>
    <row r="503" spans="5:5" ht="15.75" customHeight="1">
      <c r="E503" s="1"/>
    </row>
    <row r="504" spans="5:5" ht="15.75" customHeight="1">
      <c r="E504" s="1"/>
    </row>
    <row r="505" spans="5:5" ht="15.75" customHeight="1">
      <c r="E505" s="1"/>
    </row>
    <row r="506" spans="5:5" ht="15.75" customHeight="1">
      <c r="E506" s="1"/>
    </row>
    <row r="507" spans="5:5" ht="15.75" customHeight="1">
      <c r="E507" s="1"/>
    </row>
    <row r="508" spans="5:5" ht="15.75" customHeight="1">
      <c r="E508" s="1"/>
    </row>
    <row r="509" spans="5:5" ht="15.75" customHeight="1">
      <c r="E509" s="1"/>
    </row>
    <row r="510" spans="5:5" ht="15.75" customHeight="1">
      <c r="E510" s="1"/>
    </row>
    <row r="511" spans="5:5" ht="15.75" customHeight="1">
      <c r="E511" s="1"/>
    </row>
    <row r="512" spans="5:5" ht="15.75" customHeight="1">
      <c r="E512" s="1"/>
    </row>
    <row r="513" spans="5:5" ht="15.75" customHeight="1">
      <c r="E513" s="1"/>
    </row>
    <row r="514" spans="5:5" ht="15.75" customHeight="1">
      <c r="E514" s="1"/>
    </row>
    <row r="515" spans="5:5" ht="15.75" customHeight="1">
      <c r="E515" s="1"/>
    </row>
    <row r="516" spans="5:5" ht="15.75" customHeight="1">
      <c r="E516" s="1"/>
    </row>
    <row r="517" spans="5:5" ht="15.75" customHeight="1">
      <c r="E517" s="1"/>
    </row>
    <row r="518" spans="5:5" ht="15.75" customHeight="1">
      <c r="E518" s="1"/>
    </row>
    <row r="519" spans="5:5" ht="15.75" customHeight="1">
      <c r="E519" s="1"/>
    </row>
    <row r="520" spans="5:5" ht="15.75" customHeight="1">
      <c r="E520" s="1"/>
    </row>
    <row r="521" spans="5:5" ht="15.75" customHeight="1">
      <c r="E521" s="1"/>
    </row>
    <row r="522" spans="5:5" ht="15.75" customHeight="1">
      <c r="E522" s="1"/>
    </row>
    <row r="523" spans="5:5" ht="15.75" customHeight="1">
      <c r="E523" s="1"/>
    </row>
    <row r="524" spans="5:5" ht="15.75" customHeight="1">
      <c r="E524" s="1"/>
    </row>
    <row r="525" spans="5:5" ht="15.75" customHeight="1">
      <c r="E525" s="1"/>
    </row>
    <row r="526" spans="5:5" ht="15.75" customHeight="1">
      <c r="E526" s="1"/>
    </row>
    <row r="527" spans="5:5" ht="15.75" customHeight="1">
      <c r="E527" s="1"/>
    </row>
    <row r="528" spans="5:5" ht="15.75" customHeight="1">
      <c r="E528" s="1"/>
    </row>
    <row r="529" spans="5:5" ht="15.75" customHeight="1">
      <c r="E529" s="1"/>
    </row>
    <row r="530" spans="5:5" ht="15.75" customHeight="1">
      <c r="E530" s="1"/>
    </row>
    <row r="531" spans="5:5" ht="15.75" customHeight="1">
      <c r="E531" s="1"/>
    </row>
    <row r="532" spans="5:5" ht="15.75" customHeight="1">
      <c r="E532" s="1"/>
    </row>
    <row r="533" spans="5:5" ht="15.75" customHeight="1">
      <c r="E533" s="1"/>
    </row>
    <row r="534" spans="5:5" ht="15.75" customHeight="1">
      <c r="E534" s="1"/>
    </row>
    <row r="535" spans="5:5" ht="15.75" customHeight="1">
      <c r="E535" s="1"/>
    </row>
    <row r="536" spans="5:5" ht="15.75" customHeight="1">
      <c r="E536" s="1"/>
    </row>
    <row r="537" spans="5:5" ht="15.75" customHeight="1">
      <c r="E537" s="1"/>
    </row>
    <row r="538" spans="5:5" ht="15.75" customHeight="1">
      <c r="E538" s="1"/>
    </row>
    <row r="539" spans="5:5" ht="15.75" customHeight="1">
      <c r="E539" s="1"/>
    </row>
    <row r="540" spans="5:5" ht="15.75" customHeight="1">
      <c r="E540" s="1"/>
    </row>
    <row r="541" spans="5:5" ht="15.75" customHeight="1">
      <c r="E541" s="1"/>
    </row>
    <row r="542" spans="5:5" ht="15.75" customHeight="1">
      <c r="E542" s="1"/>
    </row>
    <row r="543" spans="5:5" ht="15.75" customHeight="1">
      <c r="E543" s="1"/>
    </row>
    <row r="544" spans="5:5" ht="15.75" customHeight="1">
      <c r="E544" s="1"/>
    </row>
    <row r="545" spans="5:5" ht="15.75" customHeight="1">
      <c r="E545" s="1"/>
    </row>
    <row r="546" spans="5:5" ht="15.75" customHeight="1">
      <c r="E546" s="1"/>
    </row>
    <row r="547" spans="5:5" ht="15.75" customHeight="1">
      <c r="E547" s="1"/>
    </row>
    <row r="548" spans="5:5" ht="15.75" customHeight="1">
      <c r="E548" s="1"/>
    </row>
    <row r="549" spans="5:5" ht="15.75" customHeight="1">
      <c r="E549" s="1"/>
    </row>
    <row r="550" spans="5:5" ht="15.75" customHeight="1">
      <c r="E550" s="1"/>
    </row>
    <row r="551" spans="5:5" ht="15.75" customHeight="1">
      <c r="E551" s="1"/>
    </row>
    <row r="552" spans="5:5" ht="15.75" customHeight="1">
      <c r="E552" s="1"/>
    </row>
    <row r="553" spans="5:5" ht="15.75" customHeight="1">
      <c r="E553" s="1"/>
    </row>
    <row r="554" spans="5:5" ht="15.75" customHeight="1">
      <c r="E554" s="1"/>
    </row>
    <row r="555" spans="5:5" ht="15.75" customHeight="1">
      <c r="E555" s="1"/>
    </row>
    <row r="556" spans="5:5" ht="15.75" customHeight="1">
      <c r="E556" s="1"/>
    </row>
    <row r="557" spans="5:5" ht="15.75" customHeight="1">
      <c r="E557" s="1"/>
    </row>
    <row r="558" spans="5:5" ht="15.75" customHeight="1">
      <c r="E558" s="1"/>
    </row>
    <row r="559" spans="5:5" ht="15.75" customHeight="1">
      <c r="E559" s="1"/>
    </row>
    <row r="560" spans="5:5" ht="15.75" customHeight="1">
      <c r="E560" s="1"/>
    </row>
    <row r="561" spans="5:5" ht="15.75" customHeight="1">
      <c r="E561" s="1"/>
    </row>
    <row r="562" spans="5:5" ht="15.75" customHeight="1">
      <c r="E562" s="1"/>
    </row>
    <row r="563" spans="5:5" ht="15.75" customHeight="1">
      <c r="E563" s="1"/>
    </row>
    <row r="564" spans="5:5" ht="15.75" customHeight="1">
      <c r="E564" s="1"/>
    </row>
    <row r="565" spans="5:5" ht="15.75" customHeight="1">
      <c r="E565" s="1"/>
    </row>
    <row r="566" spans="5:5" ht="15.75" customHeight="1">
      <c r="E566" s="1"/>
    </row>
    <row r="567" spans="5:5" ht="15.75" customHeight="1">
      <c r="E567" s="1"/>
    </row>
    <row r="568" spans="5:5" ht="15.75" customHeight="1">
      <c r="E568" s="1"/>
    </row>
    <row r="569" spans="5:5" ht="15.75" customHeight="1">
      <c r="E569" s="1"/>
    </row>
    <row r="570" spans="5:5" ht="15.75" customHeight="1">
      <c r="E570" s="1"/>
    </row>
    <row r="571" spans="5:5" ht="15.75" customHeight="1">
      <c r="E571" s="1"/>
    </row>
    <row r="572" spans="5:5" ht="15.75" customHeight="1">
      <c r="E572" s="1"/>
    </row>
    <row r="573" spans="5:5" ht="15.75" customHeight="1">
      <c r="E573" s="1"/>
    </row>
    <row r="574" spans="5:5" ht="15.75" customHeight="1">
      <c r="E574" s="1"/>
    </row>
    <row r="575" spans="5:5" ht="15.75" customHeight="1">
      <c r="E575" s="1"/>
    </row>
    <row r="576" spans="5:5" ht="15.75" customHeight="1">
      <c r="E576" s="1"/>
    </row>
    <row r="577" spans="5:5" ht="15.75" customHeight="1">
      <c r="E577" s="1"/>
    </row>
    <row r="578" spans="5:5" ht="15.75" customHeight="1">
      <c r="E578" s="1"/>
    </row>
    <row r="579" spans="5:5" ht="15.75" customHeight="1">
      <c r="E579" s="1"/>
    </row>
    <row r="580" spans="5:5" ht="15.75" customHeight="1">
      <c r="E580" s="1"/>
    </row>
    <row r="581" spans="5:5" ht="15.75" customHeight="1">
      <c r="E581" s="1"/>
    </row>
    <row r="582" spans="5:5" ht="15.75" customHeight="1">
      <c r="E582" s="1"/>
    </row>
    <row r="583" spans="5:5" ht="15.75" customHeight="1">
      <c r="E583" s="1"/>
    </row>
    <row r="584" spans="5:5" ht="15.75" customHeight="1">
      <c r="E584" s="1"/>
    </row>
    <row r="585" spans="5:5" ht="15.75" customHeight="1">
      <c r="E585" s="1"/>
    </row>
    <row r="586" spans="5:5" ht="15.75" customHeight="1">
      <c r="E586" s="1"/>
    </row>
    <row r="587" spans="5:5" ht="15.75" customHeight="1">
      <c r="E587" s="1"/>
    </row>
    <row r="588" spans="5:5" ht="15.75" customHeight="1">
      <c r="E588" s="1"/>
    </row>
    <row r="589" spans="5:5" ht="15.75" customHeight="1">
      <c r="E589" s="1"/>
    </row>
    <row r="590" spans="5:5" ht="15.75" customHeight="1">
      <c r="E590" s="1"/>
    </row>
    <row r="591" spans="5:5" ht="15.75" customHeight="1">
      <c r="E591" s="1"/>
    </row>
    <row r="592" spans="5:5" ht="15.75" customHeight="1">
      <c r="E592" s="1"/>
    </row>
    <row r="593" spans="5:5" ht="15.75" customHeight="1">
      <c r="E593" s="1"/>
    </row>
    <row r="594" spans="5:5" ht="15.75" customHeight="1">
      <c r="E594" s="1"/>
    </row>
    <row r="595" spans="5:5" ht="15.75" customHeight="1">
      <c r="E595" s="1"/>
    </row>
    <row r="596" spans="5:5" ht="15.75" customHeight="1">
      <c r="E596" s="1"/>
    </row>
    <row r="597" spans="5:5" ht="15.75" customHeight="1">
      <c r="E597" s="1"/>
    </row>
    <row r="598" spans="5:5" ht="15.75" customHeight="1">
      <c r="E598" s="1"/>
    </row>
    <row r="599" spans="5:5" ht="15.75" customHeight="1">
      <c r="E599" s="1"/>
    </row>
    <row r="600" spans="5:5" ht="15.75" customHeight="1">
      <c r="E600" s="1"/>
    </row>
    <row r="601" spans="5:5" ht="15.75" customHeight="1">
      <c r="E601" s="1"/>
    </row>
    <row r="602" spans="5:5" ht="15.75" customHeight="1">
      <c r="E602" s="1"/>
    </row>
    <row r="603" spans="5:5" ht="15.75" customHeight="1">
      <c r="E603" s="1"/>
    </row>
    <row r="604" spans="5:5" ht="15.75" customHeight="1">
      <c r="E604" s="1"/>
    </row>
    <row r="605" spans="5:5" ht="15.75" customHeight="1">
      <c r="E605" s="1"/>
    </row>
    <row r="606" spans="5:5" ht="15.75" customHeight="1">
      <c r="E606" s="1"/>
    </row>
    <row r="607" spans="5:5" ht="15.75" customHeight="1">
      <c r="E607" s="1"/>
    </row>
    <row r="608" spans="5:5" ht="15.75" customHeight="1">
      <c r="E608" s="1"/>
    </row>
    <row r="609" spans="5:5" ht="15.75" customHeight="1">
      <c r="E609" s="1"/>
    </row>
    <row r="610" spans="5:5" ht="15.75" customHeight="1">
      <c r="E610" s="1"/>
    </row>
    <row r="611" spans="5:5" ht="15.75" customHeight="1">
      <c r="E611" s="1"/>
    </row>
    <row r="612" spans="5:5" ht="15.75" customHeight="1">
      <c r="E612" s="1"/>
    </row>
    <row r="613" spans="5:5" ht="15.75" customHeight="1">
      <c r="E613" s="1"/>
    </row>
    <row r="614" spans="5:5" ht="15.75" customHeight="1">
      <c r="E614" s="1"/>
    </row>
    <row r="615" spans="5:5" ht="15.75" customHeight="1">
      <c r="E615" s="1"/>
    </row>
    <row r="616" spans="5:5" ht="15.75" customHeight="1">
      <c r="E616" s="1"/>
    </row>
    <row r="617" spans="5:5" ht="15.75" customHeight="1">
      <c r="E617" s="1"/>
    </row>
    <row r="618" spans="5:5" ht="15.75" customHeight="1">
      <c r="E618" s="1"/>
    </row>
    <row r="619" spans="5:5" ht="15.75" customHeight="1">
      <c r="E619" s="1"/>
    </row>
    <row r="620" spans="5:5" ht="15.75" customHeight="1">
      <c r="E620" s="1"/>
    </row>
    <row r="621" spans="5:5" ht="15.75" customHeight="1">
      <c r="E621" s="1"/>
    </row>
    <row r="622" spans="5:5" ht="15.75" customHeight="1">
      <c r="E622" s="1"/>
    </row>
    <row r="623" spans="5:5" ht="15.75" customHeight="1">
      <c r="E623" s="1"/>
    </row>
    <row r="624" spans="5:5" ht="15.75" customHeight="1">
      <c r="E624" s="1"/>
    </row>
    <row r="625" spans="5:5" ht="15.75" customHeight="1">
      <c r="E625" s="1"/>
    </row>
    <row r="626" spans="5:5" ht="15.75" customHeight="1">
      <c r="E626" s="1"/>
    </row>
    <row r="627" spans="5:5" ht="15.75" customHeight="1">
      <c r="E627" s="1"/>
    </row>
    <row r="628" spans="5:5" ht="15.75" customHeight="1">
      <c r="E628" s="1"/>
    </row>
    <row r="629" spans="5:5" ht="15.75" customHeight="1">
      <c r="E629" s="1"/>
    </row>
    <row r="630" spans="5:5" ht="15.75" customHeight="1">
      <c r="E630" s="1"/>
    </row>
    <row r="631" spans="5:5" ht="15.75" customHeight="1">
      <c r="E631" s="1"/>
    </row>
    <row r="632" spans="5:5" ht="15.75" customHeight="1">
      <c r="E632" s="1"/>
    </row>
    <row r="633" spans="5:5" ht="15.75" customHeight="1">
      <c r="E633" s="1"/>
    </row>
    <row r="634" spans="5:5" ht="15.75" customHeight="1">
      <c r="E634" s="1"/>
    </row>
    <row r="635" spans="5:5" ht="15.75" customHeight="1">
      <c r="E635" s="1"/>
    </row>
    <row r="636" spans="5:5" ht="15.75" customHeight="1">
      <c r="E636" s="1"/>
    </row>
    <row r="637" spans="5:5" ht="15.75" customHeight="1">
      <c r="E637" s="1"/>
    </row>
    <row r="638" spans="5:5" ht="15.75" customHeight="1">
      <c r="E638" s="1"/>
    </row>
    <row r="639" spans="5:5" ht="15.75" customHeight="1">
      <c r="E639" s="1"/>
    </row>
    <row r="640" spans="5:5" ht="15.75" customHeight="1">
      <c r="E640" s="1"/>
    </row>
    <row r="641" spans="5:5" ht="15.75" customHeight="1">
      <c r="E641" s="1"/>
    </row>
    <row r="642" spans="5:5" ht="15.75" customHeight="1">
      <c r="E642" s="1"/>
    </row>
    <row r="643" spans="5:5" ht="15.75" customHeight="1">
      <c r="E643" s="1"/>
    </row>
    <row r="644" spans="5:5" ht="15.75" customHeight="1">
      <c r="E644" s="1"/>
    </row>
    <row r="645" spans="5:5" ht="15.75" customHeight="1">
      <c r="E645" s="1"/>
    </row>
    <row r="646" spans="5:5" ht="15.75" customHeight="1">
      <c r="E646" s="1"/>
    </row>
    <row r="647" spans="5:5" ht="15.75" customHeight="1">
      <c r="E647" s="1"/>
    </row>
    <row r="648" spans="5:5" ht="15.75" customHeight="1">
      <c r="E648" s="1"/>
    </row>
    <row r="649" spans="5:5" ht="15.75" customHeight="1">
      <c r="E649" s="1"/>
    </row>
    <row r="650" spans="5:5" ht="15.75" customHeight="1">
      <c r="E650" s="1"/>
    </row>
    <row r="651" spans="5:5" ht="15.75" customHeight="1">
      <c r="E651" s="1"/>
    </row>
    <row r="652" spans="5:5" ht="15.75" customHeight="1">
      <c r="E652" s="1"/>
    </row>
    <row r="653" spans="5:5" ht="15.75" customHeight="1">
      <c r="E653" s="1"/>
    </row>
    <row r="654" spans="5:5" ht="15.75" customHeight="1">
      <c r="E654" s="1"/>
    </row>
    <row r="655" spans="5:5" ht="15.75" customHeight="1">
      <c r="E655" s="1"/>
    </row>
    <row r="656" spans="5:5" ht="15.75" customHeight="1">
      <c r="E656" s="1"/>
    </row>
    <row r="657" spans="5:5" ht="15.75" customHeight="1">
      <c r="E657" s="1"/>
    </row>
    <row r="658" spans="5:5" ht="15.75" customHeight="1">
      <c r="E658" s="1"/>
    </row>
    <row r="659" spans="5:5" ht="15.75" customHeight="1">
      <c r="E659" s="1"/>
    </row>
    <row r="660" spans="5:5" ht="15.75" customHeight="1">
      <c r="E660" s="1"/>
    </row>
    <row r="661" spans="5:5" ht="15.75" customHeight="1">
      <c r="E661" s="1"/>
    </row>
    <row r="662" spans="5:5" ht="15.75" customHeight="1">
      <c r="E662" s="1"/>
    </row>
    <row r="663" spans="5:5" ht="15.75" customHeight="1">
      <c r="E663" s="1"/>
    </row>
    <row r="664" spans="5:5" ht="15.75" customHeight="1">
      <c r="E664" s="1"/>
    </row>
    <row r="665" spans="5:5" ht="15.75" customHeight="1">
      <c r="E665" s="1"/>
    </row>
    <row r="666" spans="5:5" ht="15.75" customHeight="1">
      <c r="E666" s="1"/>
    </row>
    <row r="667" spans="5:5" ht="15.75" customHeight="1">
      <c r="E667" s="1"/>
    </row>
    <row r="668" spans="5:5" ht="15.75" customHeight="1">
      <c r="E668" s="1"/>
    </row>
    <row r="669" spans="5:5" ht="15.75" customHeight="1">
      <c r="E669" s="1"/>
    </row>
    <row r="670" spans="5:5" ht="15.75" customHeight="1">
      <c r="E670" s="1"/>
    </row>
    <row r="671" spans="5:5" ht="15.75" customHeight="1">
      <c r="E671" s="1"/>
    </row>
    <row r="672" spans="5:5" ht="15.75" customHeight="1">
      <c r="E672" s="1"/>
    </row>
    <row r="673" spans="5:5" ht="15.75" customHeight="1">
      <c r="E673" s="1"/>
    </row>
    <row r="674" spans="5:5" ht="15.75" customHeight="1">
      <c r="E674" s="1"/>
    </row>
    <row r="675" spans="5:5" ht="15.75" customHeight="1">
      <c r="E675" s="1"/>
    </row>
    <row r="676" spans="5:5" ht="15.75" customHeight="1">
      <c r="E676" s="1"/>
    </row>
    <row r="677" spans="5:5" ht="15.75" customHeight="1">
      <c r="E677" s="1"/>
    </row>
    <row r="678" spans="5:5" ht="15.75" customHeight="1">
      <c r="E678" s="1"/>
    </row>
    <row r="679" spans="5:5" ht="15.75" customHeight="1">
      <c r="E679" s="1"/>
    </row>
    <row r="680" spans="5:5" ht="15.75" customHeight="1">
      <c r="E680" s="1"/>
    </row>
    <row r="681" spans="5:5" ht="15.75" customHeight="1">
      <c r="E681" s="1"/>
    </row>
    <row r="682" spans="5:5" ht="15.75" customHeight="1">
      <c r="E682" s="1"/>
    </row>
    <row r="683" spans="5:5" ht="15.75" customHeight="1">
      <c r="E683" s="1"/>
    </row>
    <row r="684" spans="5:5" ht="15.75" customHeight="1">
      <c r="E684" s="1"/>
    </row>
    <row r="685" spans="5:5" ht="15.75" customHeight="1">
      <c r="E685" s="1"/>
    </row>
    <row r="686" spans="5:5" ht="15.75" customHeight="1">
      <c r="E686" s="1"/>
    </row>
    <row r="687" spans="5:5" ht="15.75" customHeight="1">
      <c r="E687" s="1"/>
    </row>
    <row r="688" spans="5:5" ht="15.75" customHeight="1">
      <c r="E688" s="1"/>
    </row>
    <row r="689" spans="5:5" ht="15.75" customHeight="1">
      <c r="E689" s="1"/>
    </row>
    <row r="690" spans="5:5" ht="15.75" customHeight="1">
      <c r="E690" s="1"/>
    </row>
    <row r="691" spans="5:5" ht="15.75" customHeight="1">
      <c r="E691" s="1"/>
    </row>
    <row r="692" spans="5:5" ht="15.75" customHeight="1">
      <c r="E692" s="1"/>
    </row>
    <row r="693" spans="5:5" ht="15.75" customHeight="1">
      <c r="E693" s="1"/>
    </row>
    <row r="694" spans="5:5" ht="15.75" customHeight="1">
      <c r="E694" s="1"/>
    </row>
    <row r="695" spans="5:5" ht="15.75" customHeight="1">
      <c r="E695" s="1"/>
    </row>
    <row r="696" spans="5:5" ht="15.75" customHeight="1">
      <c r="E696" s="1"/>
    </row>
    <row r="697" spans="5:5" ht="15.75" customHeight="1">
      <c r="E697" s="1"/>
    </row>
    <row r="698" spans="5:5" ht="15.75" customHeight="1">
      <c r="E698" s="1"/>
    </row>
    <row r="699" spans="5:5" ht="15.75" customHeight="1">
      <c r="E699" s="1"/>
    </row>
    <row r="700" spans="5:5" ht="15.75" customHeight="1">
      <c r="E700" s="1"/>
    </row>
    <row r="701" spans="5:5" ht="15.75" customHeight="1">
      <c r="E701" s="1"/>
    </row>
    <row r="702" spans="5:5" ht="15.75" customHeight="1">
      <c r="E702" s="1"/>
    </row>
    <row r="703" spans="5:5" ht="15.75" customHeight="1">
      <c r="E703" s="1"/>
    </row>
    <row r="704" spans="5:5" ht="15.75" customHeight="1">
      <c r="E704" s="1"/>
    </row>
    <row r="705" spans="5:5" ht="15.75" customHeight="1">
      <c r="E705" s="1"/>
    </row>
    <row r="706" spans="5:5" ht="15.75" customHeight="1">
      <c r="E706" s="1"/>
    </row>
    <row r="707" spans="5:5" ht="15.75" customHeight="1">
      <c r="E707" s="1"/>
    </row>
    <row r="708" spans="5:5" ht="15.75" customHeight="1">
      <c r="E708" s="1"/>
    </row>
    <row r="709" spans="5:5" ht="15.75" customHeight="1">
      <c r="E709" s="1"/>
    </row>
    <row r="710" spans="5:5" ht="15.75" customHeight="1">
      <c r="E710" s="1"/>
    </row>
    <row r="711" spans="5:5" ht="15.75" customHeight="1">
      <c r="E711" s="1"/>
    </row>
    <row r="712" spans="5:5" ht="15.75" customHeight="1">
      <c r="E712" s="1"/>
    </row>
    <row r="713" spans="5:5" ht="15.75" customHeight="1">
      <c r="E713" s="1"/>
    </row>
    <row r="714" spans="5:5" ht="15.75" customHeight="1">
      <c r="E714" s="1"/>
    </row>
    <row r="715" spans="5:5" ht="15.75" customHeight="1">
      <c r="E715" s="1"/>
    </row>
    <row r="716" spans="5:5" ht="15.75" customHeight="1">
      <c r="E716" s="1"/>
    </row>
    <row r="717" spans="5:5" ht="15.75" customHeight="1">
      <c r="E717" s="1"/>
    </row>
    <row r="718" spans="5:5" ht="15.75" customHeight="1">
      <c r="E718" s="1"/>
    </row>
    <row r="719" spans="5:5" ht="15.75" customHeight="1">
      <c r="E719" s="1"/>
    </row>
    <row r="720" spans="5:5" ht="15.75" customHeight="1">
      <c r="E720" s="1"/>
    </row>
    <row r="721" spans="5:5" ht="15.75" customHeight="1">
      <c r="E721" s="1"/>
    </row>
    <row r="722" spans="5:5" ht="15.75" customHeight="1">
      <c r="E722" s="1"/>
    </row>
    <row r="723" spans="5:5" ht="15.75" customHeight="1">
      <c r="E723" s="1"/>
    </row>
    <row r="724" spans="5:5" ht="15.75" customHeight="1">
      <c r="E724" s="1"/>
    </row>
    <row r="725" spans="5:5" ht="15.75" customHeight="1">
      <c r="E725" s="1"/>
    </row>
    <row r="726" spans="5:5" ht="15.75" customHeight="1">
      <c r="E726" s="1"/>
    </row>
    <row r="727" spans="5:5" ht="15.75" customHeight="1">
      <c r="E727" s="1"/>
    </row>
    <row r="728" spans="5:5" ht="15.75" customHeight="1">
      <c r="E728" s="1"/>
    </row>
    <row r="729" spans="5:5" ht="15.75" customHeight="1">
      <c r="E729" s="1"/>
    </row>
    <row r="730" spans="5:5" ht="15.75" customHeight="1">
      <c r="E730" s="1"/>
    </row>
    <row r="731" spans="5:5" ht="15.75" customHeight="1">
      <c r="E731" s="1"/>
    </row>
    <row r="732" spans="5:5" ht="15.75" customHeight="1">
      <c r="E732" s="1"/>
    </row>
    <row r="733" spans="5:5" ht="15.75" customHeight="1">
      <c r="E733" s="1"/>
    </row>
    <row r="734" spans="5:5" ht="15.75" customHeight="1">
      <c r="E734" s="1"/>
    </row>
    <row r="735" spans="5:5" ht="15.75" customHeight="1">
      <c r="E735" s="1"/>
    </row>
    <row r="736" spans="5:5" ht="15.75" customHeight="1">
      <c r="E736" s="1"/>
    </row>
    <row r="737" spans="5:5" ht="15.75" customHeight="1">
      <c r="E737" s="1"/>
    </row>
    <row r="738" spans="5:5" ht="15.75" customHeight="1">
      <c r="E738" s="1"/>
    </row>
    <row r="739" spans="5:5" ht="15.75" customHeight="1">
      <c r="E739" s="1"/>
    </row>
    <row r="740" spans="5:5" ht="15.75" customHeight="1">
      <c r="E740" s="1"/>
    </row>
    <row r="741" spans="5:5" ht="15.75" customHeight="1">
      <c r="E741" s="1"/>
    </row>
    <row r="742" spans="5:5" ht="15.75" customHeight="1">
      <c r="E742" s="1"/>
    </row>
    <row r="743" spans="5:5" ht="15.75" customHeight="1">
      <c r="E743" s="1"/>
    </row>
    <row r="744" spans="5:5" ht="15.75" customHeight="1">
      <c r="E744" s="1"/>
    </row>
    <row r="745" spans="5:5" ht="15.75" customHeight="1">
      <c r="E745" s="1"/>
    </row>
    <row r="746" spans="5:5" ht="15.75" customHeight="1">
      <c r="E746" s="1"/>
    </row>
    <row r="747" spans="5:5" ht="15.75" customHeight="1">
      <c r="E747" s="1"/>
    </row>
    <row r="748" spans="5:5" ht="15.75" customHeight="1">
      <c r="E748" s="1"/>
    </row>
    <row r="749" spans="5:5" ht="15.75" customHeight="1">
      <c r="E749" s="1"/>
    </row>
    <row r="750" spans="5:5" ht="15.75" customHeight="1">
      <c r="E750" s="1"/>
    </row>
    <row r="751" spans="5:5" ht="15.75" customHeight="1">
      <c r="E751" s="1"/>
    </row>
    <row r="752" spans="5:5" ht="15.75" customHeight="1">
      <c r="E752" s="1"/>
    </row>
    <row r="753" spans="5:5" ht="15.75" customHeight="1">
      <c r="E753" s="1"/>
    </row>
    <row r="754" spans="5:5" ht="15.75" customHeight="1">
      <c r="E754" s="1"/>
    </row>
    <row r="755" spans="5:5" ht="15.75" customHeight="1">
      <c r="E755" s="1"/>
    </row>
    <row r="756" spans="5:5" ht="15.75" customHeight="1">
      <c r="E756" s="1"/>
    </row>
    <row r="757" spans="5:5" ht="15.75" customHeight="1">
      <c r="E757" s="1"/>
    </row>
    <row r="758" spans="5:5" ht="15.75" customHeight="1">
      <c r="E758" s="1"/>
    </row>
    <row r="759" spans="5:5" ht="15.75" customHeight="1">
      <c r="E759" s="1"/>
    </row>
    <row r="760" spans="5:5" ht="15.75" customHeight="1">
      <c r="E760" s="1"/>
    </row>
    <row r="761" spans="5:5" ht="15.75" customHeight="1">
      <c r="E761" s="1"/>
    </row>
    <row r="762" spans="5:5" ht="15.75" customHeight="1">
      <c r="E762" s="1"/>
    </row>
    <row r="763" spans="5:5" ht="15.75" customHeight="1">
      <c r="E763" s="1"/>
    </row>
    <row r="764" spans="5:5" ht="15.75" customHeight="1">
      <c r="E764" s="1"/>
    </row>
    <row r="765" spans="5:5" ht="15.75" customHeight="1">
      <c r="E765" s="1"/>
    </row>
    <row r="766" spans="5:5" ht="15.75" customHeight="1">
      <c r="E766" s="1"/>
    </row>
    <row r="767" spans="5:5" ht="15.75" customHeight="1">
      <c r="E767" s="1"/>
    </row>
    <row r="768" spans="5:5" ht="15.75" customHeight="1">
      <c r="E768" s="1"/>
    </row>
    <row r="769" spans="5:5" ht="15.75" customHeight="1">
      <c r="E769" s="1"/>
    </row>
    <row r="770" spans="5:5" ht="15.75" customHeight="1">
      <c r="E770" s="1"/>
    </row>
    <row r="771" spans="5:5" ht="15.75" customHeight="1">
      <c r="E771" s="1"/>
    </row>
    <row r="772" spans="5:5" ht="15.75" customHeight="1">
      <c r="E772" s="1"/>
    </row>
    <row r="773" spans="5:5" ht="15.75" customHeight="1">
      <c r="E773" s="1"/>
    </row>
    <row r="774" spans="5:5" ht="15.75" customHeight="1">
      <c r="E774" s="1"/>
    </row>
    <row r="775" spans="5:5" ht="15.75" customHeight="1">
      <c r="E775" s="1"/>
    </row>
    <row r="776" spans="5:5" ht="15.75" customHeight="1">
      <c r="E776" s="1"/>
    </row>
    <row r="777" spans="5:5" ht="15.75" customHeight="1">
      <c r="E777" s="1"/>
    </row>
    <row r="778" spans="5:5" ht="15.75" customHeight="1">
      <c r="E778" s="1"/>
    </row>
    <row r="779" spans="5:5" ht="15.75" customHeight="1">
      <c r="E779" s="1"/>
    </row>
    <row r="780" spans="5:5" ht="15.75" customHeight="1">
      <c r="E780" s="1"/>
    </row>
    <row r="781" spans="5:5" ht="15.75" customHeight="1">
      <c r="E781" s="1"/>
    </row>
    <row r="782" spans="5:5" ht="15.75" customHeight="1">
      <c r="E782" s="1"/>
    </row>
    <row r="783" spans="5:5" ht="15.75" customHeight="1">
      <c r="E783" s="1"/>
    </row>
    <row r="784" spans="5:5" ht="15.75" customHeight="1">
      <c r="E784" s="1"/>
    </row>
    <row r="785" spans="5:5" ht="15.75" customHeight="1">
      <c r="E785" s="1"/>
    </row>
    <row r="786" spans="5:5" ht="15.75" customHeight="1">
      <c r="E786" s="1"/>
    </row>
    <row r="787" spans="5:5" ht="15.75" customHeight="1">
      <c r="E787" s="1"/>
    </row>
    <row r="788" spans="5:5" ht="15.75" customHeight="1">
      <c r="E788" s="1"/>
    </row>
    <row r="789" spans="5:5" ht="15.75" customHeight="1">
      <c r="E789" s="1"/>
    </row>
    <row r="790" spans="5:5" ht="15.75" customHeight="1">
      <c r="E790" s="1"/>
    </row>
    <row r="791" spans="5:5" ht="15.75" customHeight="1">
      <c r="E791" s="1"/>
    </row>
    <row r="792" spans="5:5" ht="15.75" customHeight="1">
      <c r="E792" s="1"/>
    </row>
    <row r="793" spans="5:5" ht="15.75" customHeight="1">
      <c r="E793" s="1"/>
    </row>
    <row r="794" spans="5:5" ht="15.75" customHeight="1">
      <c r="E794" s="1"/>
    </row>
    <row r="795" spans="5:5" ht="15.75" customHeight="1">
      <c r="E795" s="1"/>
    </row>
    <row r="796" spans="5:5" ht="15.75" customHeight="1">
      <c r="E796" s="1"/>
    </row>
    <row r="797" spans="5:5" ht="15.75" customHeight="1">
      <c r="E797" s="1"/>
    </row>
    <row r="798" spans="5:5" ht="15.75" customHeight="1">
      <c r="E798" s="1"/>
    </row>
    <row r="799" spans="5:5" ht="15.75" customHeight="1">
      <c r="E799" s="1"/>
    </row>
    <row r="800" spans="5:5" ht="15.75" customHeight="1">
      <c r="E800" s="1"/>
    </row>
    <row r="801" spans="5:5" ht="15.75" customHeight="1">
      <c r="E801" s="1"/>
    </row>
    <row r="802" spans="5:5" ht="15.75" customHeight="1">
      <c r="E802" s="1"/>
    </row>
    <row r="803" spans="5:5" ht="15.75" customHeight="1">
      <c r="E803" s="1"/>
    </row>
    <row r="804" spans="5:5" ht="15.75" customHeight="1">
      <c r="E804" s="1"/>
    </row>
    <row r="805" spans="5:5" ht="15.75" customHeight="1">
      <c r="E805" s="1"/>
    </row>
    <row r="806" spans="5:5" ht="15.75" customHeight="1">
      <c r="E806" s="1"/>
    </row>
    <row r="807" spans="5:5" ht="15.75" customHeight="1">
      <c r="E807" s="1"/>
    </row>
    <row r="808" spans="5:5" ht="15.75" customHeight="1">
      <c r="E808" s="1"/>
    </row>
    <row r="809" spans="5:5" ht="15.75" customHeight="1">
      <c r="E809" s="1"/>
    </row>
    <row r="810" spans="5:5" ht="15.75" customHeight="1">
      <c r="E810" s="1"/>
    </row>
    <row r="811" spans="5:5" ht="15.75" customHeight="1">
      <c r="E811" s="1"/>
    </row>
    <row r="812" spans="5:5" ht="15.75" customHeight="1">
      <c r="E812" s="1"/>
    </row>
    <row r="813" spans="5:5" ht="15.75" customHeight="1">
      <c r="E813" s="1"/>
    </row>
    <row r="814" spans="5:5" ht="15.75" customHeight="1">
      <c r="E814" s="1"/>
    </row>
    <row r="815" spans="5:5" ht="15.75" customHeight="1">
      <c r="E815" s="1"/>
    </row>
    <row r="816" spans="5:5" ht="15.75" customHeight="1">
      <c r="E816" s="1"/>
    </row>
    <row r="817" spans="5:5" ht="15.75" customHeight="1">
      <c r="E817" s="1"/>
    </row>
    <row r="818" spans="5:5" ht="15.75" customHeight="1">
      <c r="E818" s="1"/>
    </row>
    <row r="819" spans="5:5" ht="15.75" customHeight="1">
      <c r="E819" s="1"/>
    </row>
    <row r="820" spans="5:5" ht="15.75" customHeight="1">
      <c r="E820" s="1"/>
    </row>
    <row r="821" spans="5:5" ht="15.75" customHeight="1">
      <c r="E821" s="1"/>
    </row>
    <row r="822" spans="5:5" ht="15.75" customHeight="1">
      <c r="E822" s="1"/>
    </row>
    <row r="823" spans="5:5" ht="15.75" customHeight="1">
      <c r="E823" s="1"/>
    </row>
    <row r="824" spans="5:5" ht="15.75" customHeight="1">
      <c r="E824" s="1"/>
    </row>
    <row r="825" spans="5:5" ht="15.75" customHeight="1">
      <c r="E825" s="1"/>
    </row>
    <row r="826" spans="5:5" ht="15.75" customHeight="1">
      <c r="E826" s="1"/>
    </row>
    <row r="827" spans="5:5" ht="15.75" customHeight="1">
      <c r="E827" s="1"/>
    </row>
    <row r="828" spans="5:5" ht="15.75" customHeight="1">
      <c r="E828" s="1"/>
    </row>
    <row r="829" spans="5:5" ht="15.75" customHeight="1">
      <c r="E829" s="1"/>
    </row>
    <row r="830" spans="5:5" ht="15.75" customHeight="1">
      <c r="E830" s="1"/>
    </row>
    <row r="831" spans="5:5" ht="15.75" customHeight="1">
      <c r="E831" s="1"/>
    </row>
    <row r="832" spans="5:5" ht="15.75" customHeight="1">
      <c r="E832" s="1"/>
    </row>
    <row r="833" spans="5:5" ht="15.75" customHeight="1">
      <c r="E833" s="1"/>
    </row>
    <row r="834" spans="5:5" ht="15.75" customHeight="1">
      <c r="E834" s="1"/>
    </row>
    <row r="835" spans="5:5" ht="15.75" customHeight="1">
      <c r="E835" s="1"/>
    </row>
    <row r="836" spans="5:5" ht="15.75" customHeight="1">
      <c r="E836" s="1"/>
    </row>
    <row r="837" spans="5:5" ht="15.75" customHeight="1">
      <c r="E837" s="1"/>
    </row>
    <row r="838" spans="5:5" ht="15.75" customHeight="1">
      <c r="E838" s="1"/>
    </row>
    <row r="839" spans="5:5" ht="15.75" customHeight="1">
      <c r="E839" s="1"/>
    </row>
    <row r="840" spans="5:5" ht="15.75" customHeight="1">
      <c r="E840" s="1"/>
    </row>
    <row r="841" spans="5:5" ht="15.75" customHeight="1">
      <c r="E841" s="1"/>
    </row>
    <row r="842" spans="5:5" ht="15.75" customHeight="1">
      <c r="E842" s="1"/>
    </row>
    <row r="843" spans="5:5" ht="15.75" customHeight="1">
      <c r="E843" s="1"/>
    </row>
    <row r="844" spans="5:5" ht="15.75" customHeight="1">
      <c r="E844" s="1"/>
    </row>
    <row r="845" spans="5:5" ht="15.75" customHeight="1">
      <c r="E845" s="1"/>
    </row>
    <row r="846" spans="5:5" ht="15.75" customHeight="1">
      <c r="E846" s="1"/>
    </row>
    <row r="847" spans="5:5" ht="15.75" customHeight="1">
      <c r="E847" s="1"/>
    </row>
    <row r="848" spans="5:5" ht="15.75" customHeight="1">
      <c r="E848" s="1"/>
    </row>
    <row r="849" spans="5:5" ht="15.75" customHeight="1">
      <c r="E849" s="1"/>
    </row>
    <row r="850" spans="5:5" ht="15.75" customHeight="1">
      <c r="E850" s="1"/>
    </row>
    <row r="851" spans="5:5" ht="15.75" customHeight="1">
      <c r="E851" s="1"/>
    </row>
    <row r="852" spans="5:5" ht="15.75" customHeight="1">
      <c r="E852" s="1"/>
    </row>
    <row r="853" spans="5:5" ht="15.75" customHeight="1">
      <c r="E853" s="1"/>
    </row>
    <row r="854" spans="5:5" ht="15.75" customHeight="1">
      <c r="E854" s="1"/>
    </row>
    <row r="855" spans="5:5" ht="15.75" customHeight="1">
      <c r="E855" s="1"/>
    </row>
    <row r="856" spans="5:5" ht="15.75" customHeight="1">
      <c r="E856" s="1"/>
    </row>
    <row r="857" spans="5:5" ht="15.75" customHeight="1">
      <c r="E857" s="1"/>
    </row>
    <row r="858" spans="5:5" ht="15.75" customHeight="1">
      <c r="E858" s="1"/>
    </row>
    <row r="859" spans="5:5" ht="15.75" customHeight="1">
      <c r="E859" s="1"/>
    </row>
    <row r="860" spans="5:5" ht="15.75" customHeight="1">
      <c r="E860" s="1"/>
    </row>
    <row r="861" spans="5:5" ht="15.75" customHeight="1">
      <c r="E861" s="1"/>
    </row>
    <row r="862" spans="5:5" ht="15.75" customHeight="1">
      <c r="E862" s="1"/>
    </row>
    <row r="863" spans="5:5" ht="15.75" customHeight="1">
      <c r="E863" s="1"/>
    </row>
    <row r="864" spans="5:5" ht="15.75" customHeight="1">
      <c r="E864" s="1"/>
    </row>
    <row r="865" spans="5:5" ht="15.75" customHeight="1">
      <c r="E865" s="1"/>
    </row>
    <row r="866" spans="5:5" ht="15.75" customHeight="1">
      <c r="E866" s="1"/>
    </row>
    <row r="867" spans="5:5" ht="15.75" customHeight="1">
      <c r="E867" s="1"/>
    </row>
    <row r="868" spans="5:5" ht="15.75" customHeight="1">
      <c r="E868" s="1"/>
    </row>
    <row r="869" spans="5:5" ht="15.75" customHeight="1">
      <c r="E869" s="1"/>
    </row>
    <row r="870" spans="5:5" ht="15.75" customHeight="1">
      <c r="E870" s="1"/>
    </row>
    <row r="871" spans="5:5" ht="15.75" customHeight="1">
      <c r="E871" s="1"/>
    </row>
    <row r="872" spans="5:5" ht="15.75" customHeight="1">
      <c r="E872" s="1"/>
    </row>
    <row r="873" spans="5:5" ht="15.75" customHeight="1">
      <c r="E873" s="1"/>
    </row>
    <row r="874" spans="5:5" ht="15.75" customHeight="1">
      <c r="E874" s="1"/>
    </row>
    <row r="875" spans="5:5" ht="15.75" customHeight="1">
      <c r="E875" s="1"/>
    </row>
    <row r="876" spans="5:5" ht="15.75" customHeight="1">
      <c r="E876" s="1"/>
    </row>
    <row r="877" spans="5:5" ht="15.75" customHeight="1">
      <c r="E877" s="1"/>
    </row>
    <row r="878" spans="5:5" ht="15.75" customHeight="1">
      <c r="E878" s="1"/>
    </row>
    <row r="879" spans="5:5" ht="15.75" customHeight="1">
      <c r="E879" s="1"/>
    </row>
    <row r="880" spans="5:5" ht="15.75" customHeight="1">
      <c r="E880" s="1"/>
    </row>
    <row r="881" spans="5:5" ht="15.75" customHeight="1">
      <c r="E881" s="1"/>
    </row>
    <row r="882" spans="5:5" ht="15.75" customHeight="1">
      <c r="E882" s="1"/>
    </row>
    <row r="883" spans="5:5" ht="15.75" customHeight="1">
      <c r="E883" s="1"/>
    </row>
    <row r="884" spans="5:5" ht="15.75" customHeight="1">
      <c r="E884" s="1"/>
    </row>
    <row r="885" spans="5:5" ht="15.75" customHeight="1">
      <c r="E885" s="1"/>
    </row>
    <row r="886" spans="5:5" ht="15.75" customHeight="1">
      <c r="E886" s="1"/>
    </row>
    <row r="887" spans="5:5" ht="15.75" customHeight="1">
      <c r="E887" s="1"/>
    </row>
    <row r="888" spans="5:5" ht="15.75" customHeight="1">
      <c r="E888" s="1"/>
    </row>
    <row r="889" spans="5:5" ht="15.75" customHeight="1">
      <c r="E889" s="1"/>
    </row>
    <row r="890" spans="5:5" ht="15.75" customHeight="1">
      <c r="E890" s="1"/>
    </row>
    <row r="891" spans="5:5" ht="15.75" customHeight="1">
      <c r="E891" s="1"/>
    </row>
    <row r="892" spans="5:5" ht="15.75" customHeight="1">
      <c r="E892" s="1"/>
    </row>
    <row r="893" spans="5:5" ht="15.75" customHeight="1">
      <c r="E893" s="1"/>
    </row>
    <row r="894" spans="5:5" ht="15.75" customHeight="1">
      <c r="E894" s="1"/>
    </row>
    <row r="895" spans="5:5" ht="15.75" customHeight="1">
      <c r="E895" s="1"/>
    </row>
    <row r="896" spans="5:5" ht="15.75" customHeight="1">
      <c r="E896" s="1"/>
    </row>
    <row r="897" spans="5:5" ht="15.75" customHeight="1">
      <c r="E897" s="1"/>
    </row>
    <row r="898" spans="5:5" ht="15.75" customHeight="1">
      <c r="E898" s="1"/>
    </row>
    <row r="899" spans="5:5" ht="15.75" customHeight="1">
      <c r="E899" s="1"/>
    </row>
    <row r="900" spans="5:5" ht="15.75" customHeight="1">
      <c r="E900" s="1"/>
    </row>
    <row r="901" spans="5:5" ht="15.75" customHeight="1">
      <c r="E901" s="1"/>
    </row>
    <row r="902" spans="5:5" ht="15.75" customHeight="1">
      <c r="E902" s="1"/>
    </row>
    <row r="903" spans="5:5" ht="15.75" customHeight="1">
      <c r="E903" s="1"/>
    </row>
    <row r="904" spans="5:5" ht="15.75" customHeight="1">
      <c r="E904" s="1"/>
    </row>
    <row r="905" spans="5:5" ht="15.75" customHeight="1">
      <c r="E905" s="1"/>
    </row>
    <row r="906" spans="5:5" ht="15.75" customHeight="1">
      <c r="E906" s="1"/>
    </row>
    <row r="907" spans="5:5" ht="15.75" customHeight="1">
      <c r="E907" s="1"/>
    </row>
    <row r="908" spans="5:5" ht="15.75" customHeight="1">
      <c r="E908" s="1"/>
    </row>
    <row r="909" spans="5:5" ht="15.75" customHeight="1">
      <c r="E909" s="1"/>
    </row>
    <row r="910" spans="5:5" ht="15.75" customHeight="1">
      <c r="E910" s="1"/>
    </row>
    <row r="911" spans="5:5" ht="15.75" customHeight="1">
      <c r="E911" s="1"/>
    </row>
    <row r="912" spans="5:5" ht="15.75" customHeight="1">
      <c r="E912" s="1"/>
    </row>
    <row r="913" spans="5:5" ht="15.75" customHeight="1">
      <c r="E913" s="1"/>
    </row>
    <row r="914" spans="5:5" ht="15.75" customHeight="1">
      <c r="E914" s="1"/>
    </row>
    <row r="915" spans="5:5" ht="15.75" customHeight="1">
      <c r="E915" s="1"/>
    </row>
    <row r="916" spans="5:5" ht="15.75" customHeight="1">
      <c r="E916" s="1"/>
    </row>
    <row r="917" spans="5:5" ht="15.75" customHeight="1">
      <c r="E917" s="1"/>
    </row>
    <row r="918" spans="5:5" ht="15.75" customHeight="1">
      <c r="E918" s="1"/>
    </row>
    <row r="919" spans="5:5" ht="15.75" customHeight="1">
      <c r="E919" s="1"/>
    </row>
    <row r="920" spans="5:5" ht="15.75" customHeight="1">
      <c r="E920" s="1"/>
    </row>
    <row r="921" spans="5:5" ht="15.75" customHeight="1">
      <c r="E921" s="1"/>
    </row>
    <row r="922" spans="5:5" ht="15.75" customHeight="1">
      <c r="E922" s="1"/>
    </row>
    <row r="923" spans="5:5" ht="15.75" customHeight="1">
      <c r="E923" s="1"/>
    </row>
    <row r="924" spans="5:5" ht="15.75" customHeight="1">
      <c r="E924" s="1"/>
    </row>
    <row r="925" spans="5:5" ht="15.75" customHeight="1">
      <c r="E925" s="1"/>
    </row>
    <row r="926" spans="5:5" ht="15.75" customHeight="1">
      <c r="E926" s="1"/>
    </row>
    <row r="927" spans="5:5" ht="15.75" customHeight="1">
      <c r="E927" s="1"/>
    </row>
    <row r="928" spans="5:5" ht="15.75" customHeight="1">
      <c r="E928" s="1"/>
    </row>
    <row r="929" spans="5:5" ht="15.75" customHeight="1">
      <c r="E929" s="1"/>
    </row>
    <row r="930" spans="5:5" ht="15.75" customHeight="1">
      <c r="E930" s="1"/>
    </row>
    <row r="931" spans="5:5" ht="15.75" customHeight="1">
      <c r="E931" s="1"/>
    </row>
    <row r="932" spans="5:5" ht="15.75" customHeight="1">
      <c r="E932" s="1"/>
    </row>
    <row r="933" spans="5:5" ht="15.75" customHeight="1">
      <c r="E933" s="1"/>
    </row>
    <row r="934" spans="5:5" ht="15.75" customHeight="1">
      <c r="E934" s="1"/>
    </row>
    <row r="935" spans="5:5" ht="15.75" customHeight="1">
      <c r="E935" s="1"/>
    </row>
    <row r="936" spans="5:5" ht="15.75" customHeight="1">
      <c r="E936" s="1"/>
    </row>
    <row r="937" spans="5:5" ht="15.75" customHeight="1">
      <c r="E937" s="1"/>
    </row>
    <row r="938" spans="5:5" ht="15.75" customHeight="1">
      <c r="E938" s="1"/>
    </row>
    <row r="939" spans="5:5" ht="15.75" customHeight="1">
      <c r="E939" s="1"/>
    </row>
    <row r="940" spans="5:5" ht="15.75" customHeight="1">
      <c r="E940" s="1"/>
    </row>
    <row r="941" spans="5:5" ht="15.75" customHeight="1">
      <c r="E941" s="1"/>
    </row>
    <row r="942" spans="5:5" ht="15.75" customHeight="1">
      <c r="E942" s="1"/>
    </row>
    <row r="943" spans="5:5" ht="15.75" customHeight="1">
      <c r="E943" s="1"/>
    </row>
    <row r="944" spans="5:5" ht="15.75" customHeight="1">
      <c r="E944" s="1"/>
    </row>
    <row r="945" spans="5:5" ht="15.75" customHeight="1">
      <c r="E945" s="1"/>
    </row>
    <row r="946" spans="5:5" ht="15.75" customHeight="1">
      <c r="E946" s="1"/>
    </row>
    <row r="947" spans="5:5" ht="15.75" customHeight="1">
      <c r="E947" s="1"/>
    </row>
    <row r="948" spans="5:5" ht="15.75" customHeight="1">
      <c r="E948" s="1"/>
    </row>
    <row r="949" spans="5:5" ht="15.75" customHeight="1">
      <c r="E949" s="1"/>
    </row>
    <row r="950" spans="5:5" ht="15.75" customHeight="1">
      <c r="E950" s="1"/>
    </row>
    <row r="951" spans="5:5" ht="15.75" customHeight="1">
      <c r="E951" s="1"/>
    </row>
    <row r="952" spans="5:5" ht="15.75" customHeight="1">
      <c r="E952" s="1"/>
    </row>
    <row r="953" spans="5:5" ht="15.75" customHeight="1">
      <c r="E953" s="1"/>
    </row>
    <row r="954" spans="5:5" ht="15.75" customHeight="1">
      <c r="E954" s="1"/>
    </row>
    <row r="955" spans="5:5" ht="15.75" customHeight="1">
      <c r="E955" s="1"/>
    </row>
    <row r="956" spans="5:5" ht="15.75" customHeight="1">
      <c r="E956" s="1"/>
    </row>
    <row r="957" spans="5:5" ht="15.75" customHeight="1">
      <c r="E957" s="1"/>
    </row>
    <row r="958" spans="5:5" ht="15.75" customHeight="1">
      <c r="E958" s="1"/>
    </row>
    <row r="959" spans="5:5" ht="15.75" customHeight="1">
      <c r="E959" s="1"/>
    </row>
    <row r="960" spans="5:5" ht="15.75" customHeight="1">
      <c r="E960" s="1"/>
    </row>
    <row r="961" spans="5:5" ht="15.75" customHeight="1">
      <c r="E961" s="1"/>
    </row>
    <row r="962" spans="5:5" ht="15.75" customHeight="1">
      <c r="E962" s="1"/>
    </row>
    <row r="963" spans="5:5" ht="15.75" customHeight="1">
      <c r="E963" s="1"/>
    </row>
    <row r="964" spans="5:5" ht="15.75" customHeight="1">
      <c r="E964" s="1"/>
    </row>
    <row r="965" spans="5:5" ht="15.75" customHeight="1">
      <c r="E965" s="1"/>
    </row>
    <row r="966" spans="5:5" ht="15.75" customHeight="1">
      <c r="E966" s="1"/>
    </row>
    <row r="967" spans="5:5" ht="15.75" customHeight="1">
      <c r="E967" s="1"/>
    </row>
    <row r="968" spans="5:5" ht="15.75" customHeight="1">
      <c r="E968" s="1"/>
    </row>
    <row r="969" spans="5:5" ht="15.75" customHeight="1">
      <c r="E969" s="1"/>
    </row>
    <row r="970" spans="5:5" ht="15.75" customHeight="1">
      <c r="E970" s="1"/>
    </row>
    <row r="971" spans="5:5" ht="15.75" customHeight="1">
      <c r="E971" s="1"/>
    </row>
    <row r="972" spans="5:5" ht="15.75" customHeight="1">
      <c r="E972" s="1"/>
    </row>
    <row r="973" spans="5:5" ht="15.75" customHeight="1">
      <c r="E973" s="1"/>
    </row>
    <row r="974" spans="5:5" ht="15.75" customHeight="1">
      <c r="E974" s="1"/>
    </row>
    <row r="975" spans="5:5" ht="15.75" customHeight="1">
      <c r="E975" s="1"/>
    </row>
    <row r="976" spans="5:5" ht="15.75" customHeight="1">
      <c r="E976" s="1"/>
    </row>
    <row r="977" spans="5:5" ht="15.75" customHeight="1">
      <c r="E977" s="1"/>
    </row>
    <row r="978" spans="5:5" ht="15.75" customHeight="1">
      <c r="E978" s="1"/>
    </row>
    <row r="979" spans="5:5" ht="15.75" customHeight="1">
      <c r="E979" s="1"/>
    </row>
    <row r="980" spans="5:5" ht="15.75" customHeight="1">
      <c r="E980" s="1"/>
    </row>
    <row r="981" spans="5:5" ht="15.75" customHeight="1">
      <c r="E981" s="1"/>
    </row>
    <row r="982" spans="5:5" ht="15.75" customHeight="1">
      <c r="E982" s="1"/>
    </row>
    <row r="983" spans="5:5" ht="15.75" customHeight="1">
      <c r="E983" s="1"/>
    </row>
    <row r="984" spans="5:5" ht="15.75" customHeight="1">
      <c r="E984" s="1"/>
    </row>
    <row r="985" spans="5:5" ht="15.75" customHeight="1">
      <c r="E985" s="1"/>
    </row>
    <row r="986" spans="5:5" ht="15.75" customHeight="1">
      <c r="E986" s="1"/>
    </row>
    <row r="987" spans="5:5" ht="15.75" customHeight="1">
      <c r="E987" s="1"/>
    </row>
    <row r="988" spans="5:5" ht="15.75" customHeight="1">
      <c r="E988" s="1"/>
    </row>
    <row r="989" spans="5:5" ht="15" customHeight="1">
      <c r="E989" s="1"/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G1000"/>
  <sheetViews>
    <sheetView workbookViewId="0">
      <pane ySplit="4" topLeftCell="A5" activePane="bottomLeft" state="frozen"/>
      <selection pane="bottomLeft" activeCell="B6" sqref="B6"/>
    </sheetView>
  </sheetViews>
  <sheetFormatPr baseColWidth="10" defaultColWidth="14.42578125" defaultRowHeight="15" customHeight="1"/>
  <cols>
    <col min="1" max="1" width="10.7109375" customWidth="1"/>
    <col min="2" max="2" width="17.42578125" customWidth="1"/>
    <col min="3" max="3" width="33.5703125" customWidth="1"/>
    <col min="4" max="4" width="10.85546875" customWidth="1"/>
    <col min="5" max="6" width="11.42578125" customWidth="1"/>
    <col min="7" max="7" width="13.42578125" customWidth="1"/>
    <col min="8" max="26" width="10.7109375" customWidth="1"/>
  </cols>
  <sheetData>
    <row r="1" spans="2:7">
      <c r="C1" s="100" t="s">
        <v>254</v>
      </c>
      <c r="D1" s="101"/>
      <c r="E1" s="1"/>
      <c r="F1" s="2" t="s">
        <v>1</v>
      </c>
      <c r="G1" s="3">
        <f>SUM(G6:G369)</f>
        <v>2087887.078386667</v>
      </c>
    </row>
    <row r="2" spans="2:7">
      <c r="C2" s="102"/>
      <c r="D2" s="103"/>
      <c r="E2" s="1"/>
    </row>
    <row r="3" spans="2:7">
      <c r="E3" s="1"/>
      <c r="F3" s="62"/>
    </row>
    <row r="4" spans="2:7">
      <c r="B4" s="4" t="s">
        <v>2</v>
      </c>
      <c r="C4" s="4" t="s">
        <v>3</v>
      </c>
      <c r="D4" s="4" t="s">
        <v>4</v>
      </c>
      <c r="E4" s="4" t="s">
        <v>5</v>
      </c>
      <c r="F4" s="82" t="s">
        <v>6</v>
      </c>
      <c r="G4" s="4" t="s">
        <v>6</v>
      </c>
    </row>
    <row r="5" spans="2:7">
      <c r="E5" s="1"/>
    </row>
    <row r="6" spans="2:7">
      <c r="B6" s="63" t="s">
        <v>114</v>
      </c>
      <c r="C6" s="42" t="s">
        <v>255</v>
      </c>
      <c r="D6" s="43">
        <v>700</v>
      </c>
      <c r="E6" s="9">
        <v>0.5</v>
      </c>
      <c r="F6" s="44">
        <v>589.00159999999994</v>
      </c>
      <c r="G6" s="11">
        <f t="shared" ref="G6:G103" si="0">F6*E6</f>
        <v>294.50079999999997</v>
      </c>
    </row>
    <row r="7" spans="2:7">
      <c r="B7" s="63" t="s">
        <v>114</v>
      </c>
      <c r="C7" s="42" t="s">
        <v>256</v>
      </c>
      <c r="D7" s="43">
        <v>700</v>
      </c>
      <c r="E7" s="9"/>
      <c r="F7" s="44">
        <v>733.87399999999991</v>
      </c>
      <c r="G7" s="11">
        <f t="shared" si="0"/>
        <v>0</v>
      </c>
    </row>
    <row r="8" spans="2:7">
      <c r="B8" s="63" t="s">
        <v>114</v>
      </c>
      <c r="C8" s="42" t="s">
        <v>257</v>
      </c>
      <c r="D8" s="43">
        <v>750</v>
      </c>
      <c r="E8" s="9"/>
      <c r="F8" s="44">
        <v>3165.3963999999996</v>
      </c>
      <c r="G8" s="11">
        <f t="shared" si="0"/>
        <v>0</v>
      </c>
    </row>
    <row r="9" spans="2:7">
      <c r="B9" s="63" t="s">
        <v>114</v>
      </c>
      <c r="C9" s="42" t="s">
        <v>258</v>
      </c>
      <c r="D9" s="43">
        <v>750</v>
      </c>
      <c r="E9" s="9"/>
      <c r="F9" s="44">
        <v>1566.5452</v>
      </c>
      <c r="G9" s="11">
        <f t="shared" si="0"/>
        <v>0</v>
      </c>
    </row>
    <row r="10" spans="2:7">
      <c r="B10" s="63" t="s">
        <v>114</v>
      </c>
      <c r="C10" s="42" t="s">
        <v>259</v>
      </c>
      <c r="D10" s="43">
        <v>750</v>
      </c>
      <c r="E10" s="9"/>
      <c r="F10" s="44">
        <v>4910.5467999999992</v>
      </c>
      <c r="G10" s="11">
        <f t="shared" si="0"/>
        <v>0</v>
      </c>
    </row>
    <row r="11" spans="2:7">
      <c r="B11" s="63" t="s">
        <v>114</v>
      </c>
      <c r="C11" s="42" t="s">
        <v>260</v>
      </c>
      <c r="D11" s="43">
        <v>750</v>
      </c>
      <c r="E11" s="9"/>
      <c r="F11" s="44">
        <v>3173.9455999999996</v>
      </c>
      <c r="G11" s="11">
        <f t="shared" si="0"/>
        <v>0</v>
      </c>
    </row>
    <row r="12" spans="2:7">
      <c r="B12" s="63" t="s">
        <v>114</v>
      </c>
      <c r="C12" s="42" t="s">
        <v>261</v>
      </c>
      <c r="D12" s="43">
        <v>700</v>
      </c>
      <c r="E12" s="9"/>
      <c r="F12" s="44">
        <v>809.78440000000001</v>
      </c>
      <c r="G12" s="11">
        <f t="shared" si="0"/>
        <v>0</v>
      </c>
    </row>
    <row r="13" spans="2:7">
      <c r="B13" s="63" t="s">
        <v>114</v>
      </c>
      <c r="C13" s="42" t="s">
        <v>262</v>
      </c>
      <c r="D13" s="43">
        <v>700</v>
      </c>
      <c r="E13" s="9"/>
      <c r="F13" s="44">
        <v>520.59640000000002</v>
      </c>
      <c r="G13" s="11">
        <f t="shared" si="0"/>
        <v>0</v>
      </c>
    </row>
    <row r="14" spans="2:7">
      <c r="B14" s="63" t="s">
        <v>114</v>
      </c>
      <c r="C14" s="42" t="s">
        <v>263</v>
      </c>
      <c r="D14" s="43">
        <v>700</v>
      </c>
      <c r="E14" s="9">
        <v>0.9</v>
      </c>
      <c r="F14" s="44">
        <v>690.65239999999994</v>
      </c>
      <c r="G14" s="11">
        <f t="shared" si="0"/>
        <v>621.58715999999993</v>
      </c>
    </row>
    <row r="15" spans="2:7">
      <c r="B15" s="63" t="s">
        <v>114</v>
      </c>
      <c r="C15" s="42" t="s">
        <v>264</v>
      </c>
      <c r="D15" s="43">
        <v>700</v>
      </c>
      <c r="E15" s="9">
        <v>1</v>
      </c>
      <c r="F15" s="44">
        <v>283.09800000000001</v>
      </c>
      <c r="G15" s="11">
        <f t="shared" si="0"/>
        <v>283.09800000000001</v>
      </c>
    </row>
    <row r="16" spans="2:7">
      <c r="B16" s="63" t="s">
        <v>114</v>
      </c>
      <c r="C16" s="42" t="s">
        <v>265</v>
      </c>
      <c r="D16" s="43">
        <v>700</v>
      </c>
      <c r="E16" s="9">
        <v>1.65</v>
      </c>
      <c r="F16" s="44">
        <v>284.9076</v>
      </c>
      <c r="G16" s="11">
        <f t="shared" si="0"/>
        <v>470.09753999999998</v>
      </c>
    </row>
    <row r="17" spans="2:7">
      <c r="B17" s="63" t="s">
        <v>114</v>
      </c>
      <c r="C17" s="42" t="s">
        <v>266</v>
      </c>
      <c r="D17" s="43">
        <v>750</v>
      </c>
      <c r="E17" s="9"/>
      <c r="F17" s="44">
        <v>2946.6203999999998</v>
      </c>
      <c r="G17" s="11">
        <f t="shared" si="0"/>
        <v>0</v>
      </c>
    </row>
    <row r="18" spans="2:7">
      <c r="B18" s="63" t="s">
        <v>114</v>
      </c>
      <c r="C18" s="42" t="s">
        <v>267</v>
      </c>
      <c r="D18" s="43">
        <v>950</v>
      </c>
      <c r="E18" s="9">
        <v>1.2</v>
      </c>
      <c r="F18" s="44">
        <v>398.71519999999998</v>
      </c>
      <c r="G18" s="11">
        <f t="shared" si="0"/>
        <v>478.45823999999993</v>
      </c>
    </row>
    <row r="19" spans="2:7">
      <c r="B19" s="63" t="s">
        <v>114</v>
      </c>
      <c r="C19" s="42" t="s">
        <v>268</v>
      </c>
      <c r="D19" s="43">
        <v>950</v>
      </c>
      <c r="E19" s="9">
        <v>0.8</v>
      </c>
      <c r="F19" s="44">
        <v>365.08679999999998</v>
      </c>
      <c r="G19" s="11">
        <f t="shared" si="0"/>
        <v>292.06943999999999</v>
      </c>
    </row>
    <row r="20" spans="2:7">
      <c r="B20" s="63" t="s">
        <v>114</v>
      </c>
      <c r="C20" s="42" t="s">
        <v>269</v>
      </c>
      <c r="D20" s="43">
        <v>750</v>
      </c>
      <c r="E20" s="9"/>
      <c r="F20" s="44">
        <v>504.26359999999994</v>
      </c>
      <c r="G20" s="11">
        <f t="shared" si="0"/>
        <v>0</v>
      </c>
    </row>
    <row r="21" spans="2:7" ht="15.75" customHeight="1">
      <c r="B21" s="63" t="s">
        <v>114</v>
      </c>
      <c r="C21" s="42" t="s">
        <v>270</v>
      </c>
      <c r="D21" s="43">
        <v>750</v>
      </c>
      <c r="E21" s="9"/>
      <c r="F21" s="44">
        <v>2893.7012</v>
      </c>
      <c r="G21" s="11">
        <f t="shared" si="0"/>
        <v>0</v>
      </c>
    </row>
    <row r="22" spans="2:7" ht="15.75" customHeight="1">
      <c r="B22" s="63" t="s">
        <v>114</v>
      </c>
      <c r="C22" s="42" t="s">
        <v>271</v>
      </c>
      <c r="D22" s="43">
        <v>700</v>
      </c>
      <c r="E22" s="9">
        <v>1.9</v>
      </c>
      <c r="F22" s="44">
        <v>982.29959999999983</v>
      </c>
      <c r="G22" s="11">
        <f t="shared" si="0"/>
        <v>1866.3692399999995</v>
      </c>
    </row>
    <row r="23" spans="2:7" ht="15.75" customHeight="1">
      <c r="B23" s="63" t="s">
        <v>114</v>
      </c>
      <c r="C23" s="42" t="s">
        <v>272</v>
      </c>
      <c r="D23" s="43">
        <v>700</v>
      </c>
      <c r="E23" s="9"/>
      <c r="F23" s="44">
        <v>596.5995999999999</v>
      </c>
      <c r="G23" s="11">
        <f t="shared" si="0"/>
        <v>0</v>
      </c>
    </row>
    <row r="24" spans="2:7" ht="15.75" customHeight="1">
      <c r="B24" s="63" t="s">
        <v>114</v>
      </c>
      <c r="C24" s="42" t="s">
        <v>273</v>
      </c>
      <c r="D24" s="43">
        <v>700</v>
      </c>
      <c r="E24" s="9"/>
      <c r="F24" s="44">
        <v>720.10479999999995</v>
      </c>
      <c r="G24" s="11">
        <f t="shared" si="0"/>
        <v>0</v>
      </c>
    </row>
    <row r="25" spans="2:7" ht="15.75" customHeight="1">
      <c r="B25" s="63" t="s">
        <v>114</v>
      </c>
      <c r="C25" s="42" t="s">
        <v>274</v>
      </c>
      <c r="D25" s="43">
        <v>750</v>
      </c>
      <c r="E25" s="9"/>
      <c r="F25" s="44">
        <v>297.15719999999999</v>
      </c>
      <c r="G25" s="11">
        <f t="shared" si="0"/>
        <v>0</v>
      </c>
    </row>
    <row r="26" spans="2:7" ht="15.75" customHeight="1">
      <c r="B26" s="63" t="s">
        <v>114</v>
      </c>
      <c r="C26" s="42" t="s">
        <v>275</v>
      </c>
      <c r="D26" s="43">
        <v>750</v>
      </c>
      <c r="E26" s="9"/>
      <c r="F26" s="44">
        <v>437.28519999999997</v>
      </c>
      <c r="G26" s="11">
        <f t="shared" si="0"/>
        <v>0</v>
      </c>
    </row>
    <row r="27" spans="2:7" ht="15.75" customHeight="1">
      <c r="B27" s="63" t="s">
        <v>114</v>
      </c>
      <c r="C27" s="42" t="s">
        <v>276</v>
      </c>
      <c r="D27" s="43">
        <v>700</v>
      </c>
      <c r="E27" s="9">
        <v>1</v>
      </c>
      <c r="F27" s="44">
        <v>353.20839999999998</v>
      </c>
      <c r="G27" s="11">
        <f t="shared" si="0"/>
        <v>353.20839999999998</v>
      </c>
    </row>
    <row r="28" spans="2:7" ht="15.75" customHeight="1">
      <c r="B28" s="63" t="s">
        <v>114</v>
      </c>
      <c r="C28" s="42" t="s">
        <v>277</v>
      </c>
      <c r="D28" s="43">
        <v>750</v>
      </c>
      <c r="E28" s="9"/>
      <c r="F28" s="44">
        <v>955.99079999999992</v>
      </c>
      <c r="G28" s="11">
        <f t="shared" si="0"/>
        <v>0</v>
      </c>
    </row>
    <row r="29" spans="2:7" ht="15.75" customHeight="1">
      <c r="B29" s="63" t="s">
        <v>114</v>
      </c>
      <c r="C29" s="42" t="s">
        <v>278</v>
      </c>
      <c r="D29" s="43">
        <v>700</v>
      </c>
      <c r="E29" s="9">
        <v>1.3</v>
      </c>
      <c r="F29" s="44">
        <v>591.65800000000002</v>
      </c>
      <c r="G29" s="11">
        <f t="shared" si="0"/>
        <v>769.1554000000001</v>
      </c>
    </row>
    <row r="30" spans="2:7" ht="15.75" customHeight="1">
      <c r="B30" s="63" t="s">
        <v>114</v>
      </c>
      <c r="C30" s="42" t="s">
        <v>279</v>
      </c>
      <c r="D30" s="43">
        <v>700</v>
      </c>
      <c r="E30" s="9"/>
      <c r="F30" s="44">
        <v>486.01679999999999</v>
      </c>
      <c r="G30" s="11">
        <f t="shared" si="0"/>
        <v>0</v>
      </c>
    </row>
    <row r="31" spans="2:7" ht="15.75" customHeight="1">
      <c r="B31" s="63" t="s">
        <v>114</v>
      </c>
      <c r="C31" s="42" t="s">
        <v>280</v>
      </c>
      <c r="D31" s="43">
        <v>700</v>
      </c>
      <c r="E31" s="9">
        <v>0.5</v>
      </c>
      <c r="F31" s="44">
        <v>624.33519999999999</v>
      </c>
      <c r="G31" s="11">
        <f t="shared" si="0"/>
        <v>312.16759999999999</v>
      </c>
    </row>
    <row r="32" spans="2:7" ht="15.75" customHeight="1">
      <c r="B32" s="63" t="s">
        <v>114</v>
      </c>
      <c r="C32" s="42" t="s">
        <v>281</v>
      </c>
      <c r="D32" s="43">
        <v>700</v>
      </c>
      <c r="E32" s="9"/>
      <c r="F32" s="44">
        <v>798.09159999999997</v>
      </c>
      <c r="G32" s="11">
        <f t="shared" si="0"/>
        <v>0</v>
      </c>
    </row>
    <row r="33" spans="2:7" ht="15.75" customHeight="1">
      <c r="B33" s="63" t="s">
        <v>114</v>
      </c>
      <c r="C33" s="42" t="s">
        <v>282</v>
      </c>
      <c r="D33" s="43">
        <v>700</v>
      </c>
      <c r="E33" s="9">
        <v>0.05</v>
      </c>
      <c r="F33" s="44">
        <v>717.81959999999992</v>
      </c>
      <c r="G33" s="11">
        <f t="shared" si="0"/>
        <v>35.890979999999999</v>
      </c>
    </row>
    <row r="34" spans="2:7" ht="15.75" customHeight="1">
      <c r="B34" s="63" t="s">
        <v>114</v>
      </c>
      <c r="C34" s="42" t="s">
        <v>283</v>
      </c>
      <c r="D34" s="43">
        <v>700</v>
      </c>
      <c r="E34" s="9"/>
      <c r="F34" s="44">
        <v>611.22719999999993</v>
      </c>
      <c r="G34" s="11">
        <f t="shared" si="0"/>
        <v>0</v>
      </c>
    </row>
    <row r="35" spans="2:7" ht="15.75" customHeight="1">
      <c r="B35" s="63" t="s">
        <v>114</v>
      </c>
      <c r="C35" s="42" t="s">
        <v>284</v>
      </c>
      <c r="D35" s="43">
        <v>700</v>
      </c>
      <c r="E35" s="9"/>
      <c r="F35" s="44">
        <v>817.18520000000001</v>
      </c>
      <c r="G35" s="11">
        <f t="shared" si="0"/>
        <v>0</v>
      </c>
    </row>
    <row r="36" spans="2:7" ht="15.75" customHeight="1">
      <c r="B36" s="63" t="s">
        <v>114</v>
      </c>
      <c r="C36" s="42" t="s">
        <v>285</v>
      </c>
      <c r="D36" s="43">
        <v>750</v>
      </c>
      <c r="E36" s="9"/>
      <c r="F36" s="44">
        <v>746.50639999999987</v>
      </c>
      <c r="G36" s="11">
        <f t="shared" si="0"/>
        <v>0</v>
      </c>
    </row>
    <row r="37" spans="2:7" ht="15.75" customHeight="1">
      <c r="B37" s="63" t="s">
        <v>114</v>
      </c>
      <c r="C37" s="42" t="s">
        <v>286</v>
      </c>
      <c r="D37" s="43">
        <v>750</v>
      </c>
      <c r="E37" s="9"/>
      <c r="F37" s="44">
        <v>579.31560000000002</v>
      </c>
      <c r="G37" s="11">
        <f t="shared" si="0"/>
        <v>0</v>
      </c>
    </row>
    <row r="38" spans="2:7" ht="15.75" customHeight="1">
      <c r="B38" s="63" t="s">
        <v>114</v>
      </c>
      <c r="C38" s="42" t="s">
        <v>287</v>
      </c>
      <c r="D38" s="43">
        <v>750</v>
      </c>
      <c r="E38" s="9"/>
      <c r="F38" s="44">
        <v>609.52200000000005</v>
      </c>
      <c r="G38" s="11">
        <f t="shared" si="0"/>
        <v>0</v>
      </c>
    </row>
    <row r="39" spans="2:7" ht="15.75" customHeight="1">
      <c r="B39" s="63" t="s">
        <v>114</v>
      </c>
      <c r="C39" s="42" t="s">
        <v>288</v>
      </c>
      <c r="D39" s="43">
        <v>750</v>
      </c>
      <c r="E39" s="9"/>
      <c r="F39" s="44">
        <v>854.71119999999996</v>
      </c>
      <c r="G39" s="11">
        <f t="shared" si="0"/>
        <v>0</v>
      </c>
    </row>
    <row r="40" spans="2:7" ht="15.75" customHeight="1">
      <c r="B40" s="63"/>
      <c r="C40" s="42"/>
      <c r="D40" s="43"/>
      <c r="E40" s="9"/>
      <c r="F40" s="44"/>
      <c r="G40" s="11">
        <f t="shared" si="0"/>
        <v>0</v>
      </c>
    </row>
    <row r="41" spans="2:7" ht="15.75" customHeight="1">
      <c r="B41" s="63" t="s">
        <v>71</v>
      </c>
      <c r="C41" s="42" t="s">
        <v>289</v>
      </c>
      <c r="D41" s="43">
        <v>750</v>
      </c>
      <c r="E41" s="9">
        <v>0.7</v>
      </c>
      <c r="F41" s="44">
        <v>481.0752</v>
      </c>
      <c r="G41" s="11">
        <f t="shared" si="0"/>
        <v>336.75263999999999</v>
      </c>
    </row>
    <row r="42" spans="2:7" ht="15.75" customHeight="1">
      <c r="B42" s="63" t="s">
        <v>71</v>
      </c>
      <c r="C42" s="42" t="s">
        <v>290</v>
      </c>
      <c r="D42" s="43">
        <v>750</v>
      </c>
      <c r="E42" s="9"/>
      <c r="F42" s="44">
        <v>651.11959999999988</v>
      </c>
      <c r="G42" s="11">
        <f t="shared" si="0"/>
        <v>0</v>
      </c>
    </row>
    <row r="43" spans="2:7" ht="15.75" customHeight="1">
      <c r="B43" s="63" t="s">
        <v>71</v>
      </c>
      <c r="C43" s="42" t="s">
        <v>291</v>
      </c>
      <c r="D43" s="43">
        <v>750</v>
      </c>
      <c r="E43" s="9"/>
      <c r="F43" s="44">
        <v>526.30359999999996</v>
      </c>
      <c r="G43" s="11">
        <f t="shared" si="0"/>
        <v>0</v>
      </c>
    </row>
    <row r="44" spans="2:7" ht="15.75" customHeight="1">
      <c r="B44" s="63" t="s">
        <v>71</v>
      </c>
      <c r="C44" s="42" t="s">
        <v>292</v>
      </c>
      <c r="D44" s="43">
        <v>750</v>
      </c>
      <c r="E44" s="9">
        <v>0.7</v>
      </c>
      <c r="F44" s="44">
        <v>603.24639999999988</v>
      </c>
      <c r="G44" s="11">
        <f t="shared" si="0"/>
        <v>422.27247999999992</v>
      </c>
    </row>
    <row r="45" spans="2:7" ht="15.75" customHeight="1">
      <c r="B45" s="63" t="s">
        <v>71</v>
      </c>
      <c r="C45" s="42" t="s">
        <v>293</v>
      </c>
      <c r="D45" s="43">
        <v>750</v>
      </c>
      <c r="E45" s="9">
        <v>1.2</v>
      </c>
      <c r="F45" s="44">
        <v>402.79839999999996</v>
      </c>
      <c r="G45" s="11">
        <f t="shared" si="0"/>
        <v>483.35807999999992</v>
      </c>
    </row>
    <row r="46" spans="2:7" ht="15.75" customHeight="1">
      <c r="B46" s="63" t="s">
        <v>71</v>
      </c>
      <c r="C46" s="83" t="s">
        <v>294</v>
      </c>
      <c r="D46" s="43">
        <v>750</v>
      </c>
      <c r="E46" s="9"/>
      <c r="F46" s="44">
        <v>1910.6475999999998</v>
      </c>
      <c r="G46" s="11">
        <f t="shared" si="0"/>
        <v>0</v>
      </c>
    </row>
    <row r="47" spans="2:7" ht="15.75" customHeight="1">
      <c r="B47" s="63" t="s">
        <v>71</v>
      </c>
      <c r="C47" s="46" t="s">
        <v>295</v>
      </c>
      <c r="D47" s="84">
        <v>750</v>
      </c>
      <c r="E47" s="9"/>
      <c r="F47" s="44">
        <v>1044.0347999999999</v>
      </c>
      <c r="G47" s="11">
        <f t="shared" si="0"/>
        <v>0</v>
      </c>
    </row>
    <row r="48" spans="2:7" ht="15.75" customHeight="1">
      <c r="B48" s="63" t="s">
        <v>71</v>
      </c>
      <c r="C48" s="85" t="s">
        <v>296</v>
      </c>
      <c r="D48" s="43">
        <v>750</v>
      </c>
      <c r="E48" s="9"/>
      <c r="F48" s="44">
        <v>1424.0391999999997</v>
      </c>
      <c r="G48" s="11">
        <f t="shared" si="0"/>
        <v>0</v>
      </c>
    </row>
    <row r="49" spans="2:7" ht="15.75" customHeight="1">
      <c r="B49" s="63" t="s">
        <v>71</v>
      </c>
      <c r="C49" s="42" t="s">
        <v>297</v>
      </c>
      <c r="D49" s="43">
        <v>750</v>
      </c>
      <c r="E49" s="9">
        <v>1.05</v>
      </c>
      <c r="F49" s="44">
        <v>670.99040000000002</v>
      </c>
      <c r="G49" s="11">
        <f t="shared" si="0"/>
        <v>704.53992000000005</v>
      </c>
    </row>
    <row r="50" spans="2:7" ht="15.75" customHeight="1">
      <c r="B50" s="63" t="s">
        <v>71</v>
      </c>
      <c r="C50" s="42" t="s">
        <v>298</v>
      </c>
      <c r="D50" s="43">
        <v>750</v>
      </c>
      <c r="E50" s="9"/>
      <c r="F50" s="44">
        <v>2018.7479999999998</v>
      </c>
      <c r="G50" s="11">
        <f t="shared" si="0"/>
        <v>0</v>
      </c>
    </row>
    <row r="51" spans="2:7" ht="15.75" customHeight="1">
      <c r="B51" s="63" t="s">
        <v>71</v>
      </c>
      <c r="C51" s="42" t="s">
        <v>299</v>
      </c>
      <c r="D51" s="43">
        <v>750</v>
      </c>
      <c r="E51" s="9"/>
      <c r="F51" s="44">
        <v>1519.0547999999999</v>
      </c>
      <c r="G51" s="11">
        <f t="shared" si="0"/>
        <v>0</v>
      </c>
    </row>
    <row r="52" spans="2:7" ht="15.75" customHeight="1">
      <c r="B52" s="63" t="s">
        <v>71</v>
      </c>
      <c r="C52" s="42" t="s">
        <v>300</v>
      </c>
      <c r="D52" s="43">
        <v>750</v>
      </c>
      <c r="E52" s="9"/>
      <c r="F52" s="44">
        <v>644.95999999999992</v>
      </c>
      <c r="G52" s="11">
        <f t="shared" si="0"/>
        <v>0</v>
      </c>
    </row>
    <row r="53" spans="2:7" ht="15.75" customHeight="1">
      <c r="B53" s="63" t="s">
        <v>71</v>
      </c>
      <c r="C53" s="83" t="s">
        <v>301</v>
      </c>
      <c r="D53" s="86">
        <v>700</v>
      </c>
      <c r="E53" s="9">
        <v>0.65</v>
      </c>
      <c r="F53" s="44">
        <v>508.25399999999996</v>
      </c>
      <c r="G53" s="11">
        <f t="shared" si="0"/>
        <v>330.36509999999998</v>
      </c>
    </row>
    <row r="54" spans="2:7" ht="15.75" customHeight="1">
      <c r="B54" s="63" t="s">
        <v>71</v>
      </c>
      <c r="C54" s="42" t="s">
        <v>302</v>
      </c>
      <c r="D54" s="43">
        <v>750</v>
      </c>
      <c r="E54" s="9"/>
      <c r="F54" s="44">
        <v>480.88959999999997</v>
      </c>
      <c r="G54" s="11">
        <f t="shared" si="0"/>
        <v>0</v>
      </c>
    </row>
    <row r="55" spans="2:7" ht="15.75" customHeight="1">
      <c r="B55" s="63" t="s">
        <v>71</v>
      </c>
      <c r="C55" s="42" t="s">
        <v>303</v>
      </c>
      <c r="D55" s="43">
        <v>750</v>
      </c>
      <c r="E55" s="9"/>
      <c r="F55" s="44">
        <v>913</v>
      </c>
      <c r="G55" s="11">
        <f t="shared" si="0"/>
        <v>0</v>
      </c>
    </row>
    <row r="56" spans="2:7" ht="15.75" customHeight="1">
      <c r="B56" s="63" t="s">
        <v>71</v>
      </c>
      <c r="C56" s="42" t="s">
        <v>304</v>
      </c>
      <c r="D56" s="43">
        <v>750</v>
      </c>
      <c r="E56" s="9">
        <v>0.7</v>
      </c>
      <c r="F56" s="44"/>
      <c r="G56" s="11">
        <f t="shared" si="0"/>
        <v>0</v>
      </c>
    </row>
    <row r="57" spans="2:7" ht="15.75" customHeight="1">
      <c r="B57" s="63" t="s">
        <v>71</v>
      </c>
      <c r="C57" s="42" t="s">
        <v>305</v>
      </c>
      <c r="D57" s="43">
        <v>750</v>
      </c>
      <c r="E57" s="9">
        <v>2.6</v>
      </c>
      <c r="F57" s="44"/>
      <c r="G57" s="11">
        <f t="shared" si="0"/>
        <v>0</v>
      </c>
    </row>
    <row r="58" spans="2:7" ht="15.75" customHeight="1">
      <c r="B58" s="63"/>
      <c r="C58" s="42"/>
      <c r="D58" s="43"/>
      <c r="E58" s="9"/>
      <c r="F58" s="44"/>
      <c r="G58" s="11">
        <f t="shared" si="0"/>
        <v>0</v>
      </c>
    </row>
    <row r="59" spans="2:7" ht="15.75" customHeight="1">
      <c r="B59" s="63" t="s">
        <v>306</v>
      </c>
      <c r="C59" s="42" t="s">
        <v>307</v>
      </c>
      <c r="D59" s="43">
        <v>750</v>
      </c>
      <c r="E59" s="9">
        <v>0.6</v>
      </c>
      <c r="F59" s="44">
        <v>880.64879999999994</v>
      </c>
      <c r="G59" s="11">
        <f t="shared" si="0"/>
        <v>528.38927999999999</v>
      </c>
    </row>
    <row r="60" spans="2:7" ht="15.75" customHeight="1">
      <c r="B60" s="63" t="s">
        <v>306</v>
      </c>
      <c r="C60" s="42" t="s">
        <v>308</v>
      </c>
      <c r="D60" s="43">
        <v>750</v>
      </c>
      <c r="E60" s="9"/>
      <c r="F60" s="44">
        <v>2167.9007999999999</v>
      </c>
      <c r="G60" s="11">
        <f t="shared" si="0"/>
        <v>0</v>
      </c>
    </row>
    <row r="61" spans="2:7" ht="15.75" customHeight="1">
      <c r="B61" s="63" t="s">
        <v>306</v>
      </c>
      <c r="C61" s="42" t="s">
        <v>309</v>
      </c>
      <c r="D61" s="43">
        <v>750</v>
      </c>
      <c r="E61" s="9">
        <v>0.7</v>
      </c>
      <c r="F61" s="44">
        <v>809.58719999999994</v>
      </c>
      <c r="G61" s="11">
        <f t="shared" si="0"/>
        <v>566.71103999999991</v>
      </c>
    </row>
    <row r="62" spans="2:7" ht="15.75" customHeight="1">
      <c r="B62" s="63" t="s">
        <v>306</v>
      </c>
      <c r="C62" s="42" t="s">
        <v>310</v>
      </c>
      <c r="D62" s="43">
        <v>750</v>
      </c>
      <c r="E62" s="9"/>
      <c r="F62" s="44">
        <v>2002.4151999999999</v>
      </c>
      <c r="G62" s="11">
        <f t="shared" si="0"/>
        <v>0</v>
      </c>
    </row>
    <row r="63" spans="2:7" ht="15.75" customHeight="1">
      <c r="B63" s="63" t="s">
        <v>306</v>
      </c>
      <c r="C63" s="42" t="s">
        <v>311</v>
      </c>
      <c r="D63" s="43">
        <v>750</v>
      </c>
      <c r="E63" s="9">
        <v>1.5</v>
      </c>
      <c r="F63" s="44">
        <v>285.95159999999998</v>
      </c>
      <c r="G63" s="11">
        <f t="shared" si="0"/>
        <v>428.92739999999998</v>
      </c>
    </row>
    <row r="64" spans="2:7" ht="15.75" customHeight="1">
      <c r="B64" s="63" t="s">
        <v>306</v>
      </c>
      <c r="C64" s="42" t="s">
        <v>312</v>
      </c>
      <c r="D64" s="43">
        <v>750</v>
      </c>
      <c r="E64" s="9"/>
      <c r="F64" s="44">
        <v>6736.4447999999993</v>
      </c>
      <c r="G64" s="11">
        <f t="shared" si="0"/>
        <v>0</v>
      </c>
    </row>
    <row r="65" spans="2:7" ht="15.75" customHeight="1">
      <c r="B65" s="63" t="s">
        <v>306</v>
      </c>
      <c r="C65" s="42" t="s">
        <v>313</v>
      </c>
      <c r="D65" s="43">
        <v>700</v>
      </c>
      <c r="E65" s="9">
        <v>0.7</v>
      </c>
      <c r="F65" s="44">
        <v>353.40559999999999</v>
      </c>
      <c r="G65" s="11">
        <f t="shared" si="0"/>
        <v>247.38391999999999</v>
      </c>
    </row>
    <row r="66" spans="2:7" ht="15.75" customHeight="1">
      <c r="B66" s="63" t="s">
        <v>306</v>
      </c>
      <c r="C66" s="42" t="s">
        <v>314</v>
      </c>
      <c r="D66" s="43">
        <v>750</v>
      </c>
      <c r="E66" s="9"/>
      <c r="F66" s="44">
        <v>1418.3552</v>
      </c>
      <c r="G66" s="11">
        <f t="shared" si="0"/>
        <v>0</v>
      </c>
    </row>
    <row r="67" spans="2:7" ht="15.75" customHeight="1">
      <c r="B67" s="63" t="s">
        <v>306</v>
      </c>
      <c r="C67" s="42" t="s">
        <v>315</v>
      </c>
      <c r="D67" s="43">
        <v>700</v>
      </c>
      <c r="E67" s="9">
        <v>0.55000000000000004</v>
      </c>
      <c r="F67" s="44">
        <v>982.29959999999983</v>
      </c>
      <c r="G67" s="11">
        <f t="shared" si="0"/>
        <v>540.26477999999997</v>
      </c>
    </row>
    <row r="68" spans="2:7" ht="15.75" customHeight="1">
      <c r="B68" s="63" t="s">
        <v>306</v>
      </c>
      <c r="C68" s="42" t="s">
        <v>316</v>
      </c>
      <c r="D68" s="43">
        <v>700</v>
      </c>
      <c r="E68" s="9"/>
      <c r="F68" s="44">
        <v>1760.3463999999999</v>
      </c>
      <c r="G68" s="11">
        <f t="shared" si="0"/>
        <v>0</v>
      </c>
    </row>
    <row r="69" spans="2:7" ht="15.75" customHeight="1">
      <c r="B69" s="63" t="s">
        <v>306</v>
      </c>
      <c r="C69" s="42" t="s">
        <v>317</v>
      </c>
      <c r="D69" s="43">
        <v>750</v>
      </c>
      <c r="E69" s="9"/>
      <c r="F69" s="44">
        <v>1217.8956000000001</v>
      </c>
      <c r="G69" s="11">
        <f t="shared" si="0"/>
        <v>0</v>
      </c>
    </row>
    <row r="70" spans="2:7" ht="15.75" customHeight="1">
      <c r="B70" s="63"/>
      <c r="C70" s="42"/>
      <c r="D70" s="43"/>
      <c r="E70" s="9"/>
      <c r="F70" s="44"/>
      <c r="G70" s="11">
        <f t="shared" si="0"/>
        <v>0</v>
      </c>
    </row>
    <row r="71" spans="2:7" ht="15.75" customHeight="1">
      <c r="B71" s="63" t="s">
        <v>318</v>
      </c>
      <c r="C71" s="42" t="s">
        <v>319</v>
      </c>
      <c r="D71" s="43">
        <v>750</v>
      </c>
      <c r="E71" s="9">
        <v>1.1000000000000001</v>
      </c>
      <c r="F71" s="44">
        <v>1194.2431999999999</v>
      </c>
      <c r="G71" s="11">
        <f t="shared" si="0"/>
        <v>1313.66752</v>
      </c>
    </row>
    <row r="72" spans="2:7" ht="15.75" customHeight="1">
      <c r="B72" s="63" t="s">
        <v>318</v>
      </c>
      <c r="C72" s="42" t="s">
        <v>320</v>
      </c>
      <c r="D72" s="43">
        <v>750</v>
      </c>
      <c r="E72" s="9"/>
      <c r="F72" s="44">
        <v>2814.8444</v>
      </c>
      <c r="G72" s="11">
        <f t="shared" si="0"/>
        <v>0</v>
      </c>
    </row>
    <row r="73" spans="2:7" ht="15.75" customHeight="1">
      <c r="B73" s="63" t="s">
        <v>318</v>
      </c>
      <c r="C73" s="42" t="s">
        <v>321</v>
      </c>
      <c r="D73" s="43">
        <v>750</v>
      </c>
      <c r="E73" s="9"/>
      <c r="F73" s="44">
        <v>1134.48</v>
      </c>
      <c r="G73" s="11">
        <f t="shared" si="0"/>
        <v>0</v>
      </c>
    </row>
    <row r="74" spans="2:7" ht="15.75" customHeight="1">
      <c r="B74" s="63" t="s">
        <v>318</v>
      </c>
      <c r="C74" s="42" t="s">
        <v>322</v>
      </c>
      <c r="D74" s="43">
        <v>700</v>
      </c>
      <c r="E74" s="9"/>
      <c r="F74" s="44">
        <v>1519.0431999999998</v>
      </c>
      <c r="G74" s="11">
        <f t="shared" si="0"/>
        <v>0</v>
      </c>
    </row>
    <row r="75" spans="2:7" ht="15.75" customHeight="1">
      <c r="B75" s="63" t="s">
        <v>318</v>
      </c>
      <c r="C75" s="42" t="s">
        <v>323</v>
      </c>
      <c r="D75" s="43">
        <v>700</v>
      </c>
      <c r="E75" s="9"/>
      <c r="F75" s="44">
        <v>7598.9975999999988</v>
      </c>
      <c r="G75" s="11">
        <f t="shared" si="0"/>
        <v>0</v>
      </c>
    </row>
    <row r="76" spans="2:7" ht="15.75" customHeight="1">
      <c r="B76" s="63" t="s">
        <v>318</v>
      </c>
      <c r="C76" s="42" t="s">
        <v>324</v>
      </c>
      <c r="D76" s="43">
        <v>700</v>
      </c>
      <c r="E76" s="9"/>
      <c r="F76" s="44">
        <v>990.84879999999987</v>
      </c>
      <c r="G76" s="11">
        <f t="shared" si="0"/>
        <v>0</v>
      </c>
    </row>
    <row r="77" spans="2:7" ht="15.75" customHeight="1">
      <c r="B77" s="63"/>
      <c r="C77" s="42"/>
      <c r="D77" s="43"/>
      <c r="E77" s="9"/>
      <c r="F77" s="44"/>
      <c r="G77" s="11">
        <f t="shared" si="0"/>
        <v>0</v>
      </c>
    </row>
    <row r="78" spans="2:7" ht="15.75" customHeight="1">
      <c r="B78" s="63" t="s">
        <v>325</v>
      </c>
      <c r="C78" s="42" t="s">
        <v>326</v>
      </c>
      <c r="D78" s="43">
        <v>750</v>
      </c>
      <c r="E78" s="9"/>
      <c r="F78" s="44">
        <v>576.64760000000001</v>
      </c>
      <c r="G78" s="11">
        <f t="shared" si="0"/>
        <v>0</v>
      </c>
    </row>
    <row r="79" spans="2:7" ht="15.75" customHeight="1">
      <c r="B79" s="63" t="s">
        <v>325</v>
      </c>
      <c r="C79" s="42" t="s">
        <v>327</v>
      </c>
      <c r="D79" s="43">
        <v>700</v>
      </c>
      <c r="E79" s="9"/>
      <c r="F79" s="44">
        <v>574.83799999999997</v>
      </c>
      <c r="G79" s="11">
        <f t="shared" si="0"/>
        <v>0</v>
      </c>
    </row>
    <row r="80" spans="2:7" ht="15.75" customHeight="1">
      <c r="B80" s="63" t="s">
        <v>325</v>
      </c>
      <c r="C80" s="42" t="s">
        <v>328</v>
      </c>
      <c r="D80" s="43">
        <v>700</v>
      </c>
      <c r="E80" s="9">
        <v>0.5</v>
      </c>
      <c r="F80" s="44">
        <v>437.37799999999999</v>
      </c>
      <c r="G80" s="11">
        <f t="shared" si="0"/>
        <v>218.68899999999999</v>
      </c>
    </row>
    <row r="81" spans="2:7" ht="15.75" customHeight="1">
      <c r="B81" s="63" t="s">
        <v>325</v>
      </c>
      <c r="C81" s="42" t="s">
        <v>329</v>
      </c>
      <c r="D81" s="43">
        <v>700</v>
      </c>
      <c r="E81" s="9"/>
      <c r="F81" s="44">
        <v>437.37799999999999</v>
      </c>
      <c r="G81" s="11">
        <f t="shared" si="0"/>
        <v>0</v>
      </c>
    </row>
    <row r="82" spans="2:7" ht="15.75" customHeight="1">
      <c r="B82" s="63" t="s">
        <v>325</v>
      </c>
      <c r="C82" s="42" t="s">
        <v>330</v>
      </c>
      <c r="D82" s="43">
        <v>750</v>
      </c>
      <c r="E82" s="9"/>
      <c r="F82" s="44">
        <v>559.64199999999994</v>
      </c>
      <c r="G82" s="11">
        <f t="shared" si="0"/>
        <v>0</v>
      </c>
    </row>
    <row r="83" spans="2:7" ht="15.75" customHeight="1">
      <c r="B83" s="63" t="s">
        <v>325</v>
      </c>
      <c r="C83" s="42" t="s">
        <v>331</v>
      </c>
      <c r="D83" s="43">
        <v>750</v>
      </c>
      <c r="E83" s="9"/>
      <c r="F83" s="44">
        <v>422.73879999999997</v>
      </c>
      <c r="G83" s="11">
        <f t="shared" si="0"/>
        <v>0</v>
      </c>
    </row>
    <row r="84" spans="2:7" ht="15.75" customHeight="1">
      <c r="B84" s="63" t="s">
        <v>325</v>
      </c>
      <c r="C84" s="42" t="s">
        <v>332</v>
      </c>
      <c r="D84" s="43">
        <v>750</v>
      </c>
      <c r="E84" s="9">
        <v>1.3</v>
      </c>
      <c r="F84" s="44">
        <v>451.25159999999994</v>
      </c>
      <c r="G84" s="11">
        <f t="shared" si="0"/>
        <v>586.62707999999998</v>
      </c>
    </row>
    <row r="85" spans="2:7" ht="15.75" customHeight="1">
      <c r="B85" s="63" t="s">
        <v>325</v>
      </c>
      <c r="C85" s="42" t="s">
        <v>333</v>
      </c>
      <c r="D85" s="43">
        <v>750</v>
      </c>
      <c r="E85" s="9">
        <v>0.5</v>
      </c>
      <c r="F85" s="44">
        <v>374.79599999999999</v>
      </c>
      <c r="G85" s="11">
        <f t="shared" si="0"/>
        <v>187.398</v>
      </c>
    </row>
    <row r="86" spans="2:7" ht="15.75" customHeight="1">
      <c r="B86" s="63"/>
      <c r="C86" s="42"/>
      <c r="D86" s="43"/>
      <c r="E86" s="9"/>
      <c r="F86" s="44"/>
      <c r="G86" s="11">
        <f t="shared" si="0"/>
        <v>0</v>
      </c>
    </row>
    <row r="87" spans="2:7" ht="15.75" customHeight="1">
      <c r="B87" s="63" t="s">
        <v>334</v>
      </c>
      <c r="C87" s="42" t="s">
        <v>335</v>
      </c>
      <c r="D87" s="43">
        <v>750</v>
      </c>
      <c r="E87" s="9">
        <v>1.05</v>
      </c>
      <c r="F87" s="44">
        <v>418.56279999999992</v>
      </c>
      <c r="G87" s="11">
        <f t="shared" si="0"/>
        <v>439.49093999999997</v>
      </c>
    </row>
    <row r="88" spans="2:7" ht="15.75" customHeight="1">
      <c r="B88" s="63" t="s">
        <v>334</v>
      </c>
      <c r="C88" s="42" t="s">
        <v>336</v>
      </c>
      <c r="D88" s="43">
        <v>750</v>
      </c>
      <c r="E88" s="9"/>
      <c r="F88" s="44">
        <v>572.45999999999992</v>
      </c>
      <c r="G88" s="11">
        <f t="shared" si="0"/>
        <v>0</v>
      </c>
    </row>
    <row r="89" spans="2:7" ht="15.75" customHeight="1">
      <c r="B89" s="63" t="s">
        <v>334</v>
      </c>
      <c r="C89" s="42" t="s">
        <v>337</v>
      </c>
      <c r="D89" s="43">
        <v>750</v>
      </c>
      <c r="E89" s="9"/>
      <c r="F89" s="44">
        <v>892.89839999999992</v>
      </c>
      <c r="G89" s="11">
        <f t="shared" si="0"/>
        <v>0</v>
      </c>
    </row>
    <row r="90" spans="2:7" ht="15.75" customHeight="1">
      <c r="B90" s="63"/>
      <c r="C90" s="42"/>
      <c r="D90" s="43"/>
      <c r="E90" s="9"/>
      <c r="F90" s="44"/>
      <c r="G90" s="11">
        <f t="shared" si="0"/>
        <v>0</v>
      </c>
    </row>
    <row r="91" spans="2:7" ht="15.75" customHeight="1">
      <c r="B91" s="63" t="s">
        <v>338</v>
      </c>
      <c r="C91" s="42" t="s">
        <v>339</v>
      </c>
      <c r="D91" s="43">
        <v>750</v>
      </c>
      <c r="E91" s="9"/>
      <c r="F91" s="44">
        <v>713.24919999999997</v>
      </c>
      <c r="G91" s="11">
        <f t="shared" si="0"/>
        <v>0</v>
      </c>
    </row>
    <row r="92" spans="2:7" ht="15.75" customHeight="1">
      <c r="B92" s="63"/>
      <c r="C92" s="42"/>
      <c r="D92" s="43"/>
      <c r="E92" s="9"/>
      <c r="F92" s="44"/>
      <c r="G92" s="11">
        <f t="shared" si="0"/>
        <v>0</v>
      </c>
    </row>
    <row r="93" spans="2:7" ht="15.75" customHeight="1">
      <c r="B93" s="63" t="s">
        <v>90</v>
      </c>
      <c r="C93" s="42" t="s">
        <v>340</v>
      </c>
      <c r="D93" s="43">
        <v>750</v>
      </c>
      <c r="E93" s="9"/>
      <c r="F93" s="44">
        <v>291.15999999999997</v>
      </c>
      <c r="G93" s="11">
        <f t="shared" si="0"/>
        <v>0</v>
      </c>
    </row>
    <row r="94" spans="2:7" ht="15.75" customHeight="1">
      <c r="B94" s="63" t="s">
        <v>90</v>
      </c>
      <c r="C94" s="42" t="s">
        <v>341</v>
      </c>
      <c r="D94" s="43">
        <v>750</v>
      </c>
      <c r="E94" s="9"/>
      <c r="F94" s="44">
        <v>219.06599999999997</v>
      </c>
      <c r="G94" s="11">
        <f t="shared" si="0"/>
        <v>0</v>
      </c>
    </row>
    <row r="95" spans="2:7" ht="15.75" customHeight="1">
      <c r="B95" s="63" t="s">
        <v>90</v>
      </c>
      <c r="C95" s="42" t="s">
        <v>342</v>
      </c>
      <c r="D95" s="43">
        <v>750</v>
      </c>
      <c r="E95" s="9"/>
      <c r="F95" s="44">
        <v>208.61439999999999</v>
      </c>
      <c r="G95" s="11">
        <f t="shared" si="0"/>
        <v>0</v>
      </c>
    </row>
    <row r="96" spans="2:7" ht="15.75" customHeight="1">
      <c r="B96" s="63" t="s">
        <v>90</v>
      </c>
      <c r="C96" s="42" t="s">
        <v>342</v>
      </c>
      <c r="D96" s="43">
        <v>980</v>
      </c>
      <c r="E96" s="9">
        <v>1.9</v>
      </c>
      <c r="F96" s="44">
        <v>268.29639999999995</v>
      </c>
      <c r="G96" s="11">
        <f t="shared" si="0"/>
        <v>509.76315999999986</v>
      </c>
    </row>
    <row r="97" spans="2:7" ht="15.75" customHeight="1">
      <c r="B97" s="63" t="s">
        <v>90</v>
      </c>
      <c r="C97" s="42" t="s">
        <v>342</v>
      </c>
      <c r="D97" s="43">
        <v>1750</v>
      </c>
      <c r="E97" s="9"/>
      <c r="F97" s="44">
        <v>458.2</v>
      </c>
      <c r="G97" s="11">
        <f t="shared" si="0"/>
        <v>0</v>
      </c>
    </row>
    <row r="98" spans="2:7" ht="15.75" customHeight="1">
      <c r="B98" s="63" t="s">
        <v>90</v>
      </c>
      <c r="C98" s="42" t="s">
        <v>343</v>
      </c>
      <c r="D98" s="43">
        <v>980</v>
      </c>
      <c r="E98" s="9"/>
      <c r="F98" s="44">
        <v>241.01319999999998</v>
      </c>
      <c r="G98" s="11">
        <f t="shared" si="0"/>
        <v>0</v>
      </c>
    </row>
    <row r="99" spans="2:7" ht="15.75" customHeight="1">
      <c r="B99" s="63" t="s">
        <v>90</v>
      </c>
      <c r="C99" s="42" t="s">
        <v>344</v>
      </c>
      <c r="D99" s="43">
        <v>750</v>
      </c>
      <c r="E99" s="9"/>
      <c r="F99" s="44">
        <v>290.22039999999998</v>
      </c>
      <c r="G99" s="11">
        <f t="shared" si="0"/>
        <v>0</v>
      </c>
    </row>
    <row r="100" spans="2:7" ht="15.75" customHeight="1">
      <c r="B100" s="63" t="s">
        <v>90</v>
      </c>
      <c r="C100" s="42" t="s">
        <v>345</v>
      </c>
      <c r="D100" s="43">
        <v>700</v>
      </c>
      <c r="E100" s="9">
        <v>0.3</v>
      </c>
      <c r="F100" s="44">
        <v>192.85</v>
      </c>
      <c r="G100" s="11">
        <f t="shared" si="0"/>
        <v>57.854999999999997</v>
      </c>
    </row>
    <row r="101" spans="2:7" ht="15.75" customHeight="1">
      <c r="B101" s="63" t="s">
        <v>90</v>
      </c>
      <c r="C101" s="42" t="s">
        <v>346</v>
      </c>
      <c r="D101" s="43">
        <v>750</v>
      </c>
      <c r="E101" s="9">
        <v>1.1499999999999999</v>
      </c>
      <c r="F101" s="44">
        <v>208.71879999999999</v>
      </c>
      <c r="G101" s="11">
        <f t="shared" si="0"/>
        <v>240.02661999999998</v>
      </c>
    </row>
    <row r="102" spans="2:7" ht="15.75" customHeight="1">
      <c r="B102" s="63" t="s">
        <v>90</v>
      </c>
      <c r="C102" s="42" t="s">
        <v>347</v>
      </c>
      <c r="D102" s="43">
        <v>700</v>
      </c>
      <c r="E102" s="9"/>
      <c r="F102" s="44">
        <v>361.18919999999997</v>
      </c>
      <c r="G102" s="11">
        <f t="shared" si="0"/>
        <v>0</v>
      </c>
    </row>
    <row r="103" spans="2:7" ht="15.75" customHeight="1">
      <c r="B103" s="63" t="s">
        <v>90</v>
      </c>
      <c r="C103" s="83" t="s">
        <v>348</v>
      </c>
      <c r="D103" s="86">
        <v>700</v>
      </c>
      <c r="E103" s="87">
        <v>0.65</v>
      </c>
      <c r="F103" s="44">
        <v>236.46599999999998</v>
      </c>
      <c r="G103" s="68">
        <f t="shared" si="0"/>
        <v>153.7029</v>
      </c>
    </row>
    <row r="104" spans="2:7" ht="15.75" customHeight="1">
      <c r="B104" s="63" t="s">
        <v>90</v>
      </c>
      <c r="C104" s="46" t="s">
        <v>349</v>
      </c>
      <c r="D104" s="47">
        <v>750</v>
      </c>
      <c r="E104" s="9"/>
      <c r="F104" s="44"/>
      <c r="G104" s="11"/>
    </row>
    <row r="105" spans="2:7" ht="15.75" customHeight="1">
      <c r="B105" s="63" t="s">
        <v>90</v>
      </c>
      <c r="C105" s="88" t="s">
        <v>350</v>
      </c>
      <c r="D105" s="89">
        <v>700</v>
      </c>
      <c r="E105" s="80">
        <v>1.9</v>
      </c>
      <c r="F105" s="44">
        <v>410.19919999999996</v>
      </c>
      <c r="G105" s="74">
        <f t="shared" ref="G105:G219" si="1">F105*E105</f>
        <v>779.37847999999985</v>
      </c>
    </row>
    <row r="106" spans="2:7" ht="15.75" customHeight="1">
      <c r="B106" s="63" t="s">
        <v>90</v>
      </c>
      <c r="C106" s="85" t="s">
        <v>351</v>
      </c>
      <c r="D106" s="43">
        <v>750</v>
      </c>
      <c r="E106" s="9"/>
      <c r="F106" s="44">
        <v>210.15719999999996</v>
      </c>
      <c r="G106" s="11">
        <f t="shared" si="1"/>
        <v>0</v>
      </c>
    </row>
    <row r="107" spans="2:7" ht="15.75" customHeight="1">
      <c r="B107" s="63" t="s">
        <v>90</v>
      </c>
      <c r="C107" s="42" t="s">
        <v>352</v>
      </c>
      <c r="D107" s="43">
        <v>750</v>
      </c>
      <c r="E107" s="9"/>
      <c r="F107" s="44">
        <v>409.25959999999998</v>
      </c>
      <c r="G107" s="11">
        <f t="shared" si="1"/>
        <v>0</v>
      </c>
    </row>
    <row r="108" spans="2:7" ht="15.75" customHeight="1">
      <c r="B108" s="63" t="s">
        <v>90</v>
      </c>
      <c r="C108" s="83" t="s">
        <v>353</v>
      </c>
      <c r="D108" s="86">
        <v>750</v>
      </c>
      <c r="E108" s="9"/>
      <c r="F108" s="44">
        <v>624.04520000000002</v>
      </c>
      <c r="G108" s="11">
        <f t="shared" si="1"/>
        <v>0</v>
      </c>
    </row>
    <row r="109" spans="2:7" ht="15.75" customHeight="1">
      <c r="B109" s="63" t="s">
        <v>90</v>
      </c>
      <c r="C109" s="42" t="s">
        <v>354</v>
      </c>
      <c r="D109" s="43">
        <v>750</v>
      </c>
      <c r="E109" s="9">
        <v>1.05</v>
      </c>
      <c r="F109" s="44">
        <v>282.05399999999997</v>
      </c>
      <c r="G109" s="11">
        <f t="shared" si="1"/>
        <v>296.1567</v>
      </c>
    </row>
    <row r="110" spans="2:7" ht="15.75" customHeight="1">
      <c r="B110" s="63" t="s">
        <v>90</v>
      </c>
      <c r="C110" s="42" t="s">
        <v>355</v>
      </c>
      <c r="D110" s="43">
        <v>750</v>
      </c>
      <c r="E110" s="9">
        <v>1.9</v>
      </c>
      <c r="F110" s="44">
        <v>237.11559999999997</v>
      </c>
      <c r="G110" s="11">
        <f t="shared" si="1"/>
        <v>450.51963999999992</v>
      </c>
    </row>
    <row r="111" spans="2:7" ht="15.75" customHeight="1">
      <c r="B111" s="63" t="s">
        <v>90</v>
      </c>
      <c r="C111" s="42" t="s">
        <v>356</v>
      </c>
      <c r="D111" s="43">
        <v>750</v>
      </c>
      <c r="E111" s="9">
        <v>0.95</v>
      </c>
      <c r="F111" s="44">
        <v>261.24360000000001</v>
      </c>
      <c r="G111" s="11">
        <f t="shared" si="1"/>
        <v>248.18142</v>
      </c>
    </row>
    <row r="112" spans="2:7" ht="15.75" customHeight="1">
      <c r="B112" s="63" t="s">
        <v>90</v>
      </c>
      <c r="C112" s="42" t="s">
        <v>357</v>
      </c>
      <c r="D112" s="43">
        <v>750</v>
      </c>
      <c r="E112" s="9">
        <v>1</v>
      </c>
      <c r="F112" s="44">
        <v>156.73919999999998</v>
      </c>
      <c r="G112" s="11">
        <f t="shared" si="1"/>
        <v>156.73919999999998</v>
      </c>
    </row>
    <row r="113" spans="2:7" ht="15.75" customHeight="1">
      <c r="B113" s="63" t="s">
        <v>90</v>
      </c>
      <c r="C113" s="42" t="s">
        <v>358</v>
      </c>
      <c r="D113" s="43">
        <v>750</v>
      </c>
      <c r="E113" s="9">
        <v>0.7</v>
      </c>
      <c r="F113" s="44">
        <v>529.14559999999994</v>
      </c>
      <c r="G113" s="11">
        <f t="shared" si="1"/>
        <v>370.40191999999996</v>
      </c>
    </row>
    <row r="114" spans="2:7" ht="15.75" customHeight="1">
      <c r="B114" s="63" t="s">
        <v>90</v>
      </c>
      <c r="C114" s="42" t="s">
        <v>359</v>
      </c>
      <c r="D114" s="43">
        <v>700</v>
      </c>
      <c r="E114" s="9"/>
      <c r="F114" s="44">
        <v>491.32959999999997</v>
      </c>
      <c r="G114" s="11">
        <f t="shared" si="1"/>
        <v>0</v>
      </c>
    </row>
    <row r="115" spans="2:7" ht="15.75" customHeight="1">
      <c r="B115" s="63" t="s">
        <v>90</v>
      </c>
      <c r="C115" s="42" t="s">
        <v>360</v>
      </c>
      <c r="D115" s="43">
        <v>750</v>
      </c>
      <c r="E115" s="9">
        <v>0.4</v>
      </c>
      <c r="F115" s="44">
        <v>1111.7092</v>
      </c>
      <c r="G115" s="11">
        <f t="shared" si="1"/>
        <v>444.68368000000004</v>
      </c>
    </row>
    <row r="116" spans="2:7" ht="15.75" customHeight="1">
      <c r="B116" s="63" t="s">
        <v>90</v>
      </c>
      <c r="C116" s="42" t="s">
        <v>361</v>
      </c>
      <c r="D116" s="43">
        <v>750</v>
      </c>
      <c r="E116" s="9"/>
      <c r="F116" s="44">
        <v>688.75</v>
      </c>
      <c r="G116" s="11">
        <f t="shared" si="1"/>
        <v>0</v>
      </c>
    </row>
    <row r="117" spans="2:7" ht="15.75" customHeight="1">
      <c r="B117" s="63"/>
      <c r="C117" s="42"/>
      <c r="D117" s="43"/>
      <c r="E117" s="9"/>
      <c r="F117" s="44"/>
      <c r="G117" s="11">
        <f t="shared" si="1"/>
        <v>0</v>
      </c>
    </row>
    <row r="118" spans="2:7" ht="15.75" customHeight="1">
      <c r="B118" s="63" t="s">
        <v>362</v>
      </c>
      <c r="C118" s="42" t="s">
        <v>363</v>
      </c>
      <c r="D118" s="43">
        <v>1000</v>
      </c>
      <c r="E118" s="9"/>
      <c r="F118" s="44">
        <v>246.81319999999999</v>
      </c>
      <c r="G118" s="11">
        <f t="shared" si="1"/>
        <v>0</v>
      </c>
    </row>
    <row r="119" spans="2:7" ht="15.75" customHeight="1">
      <c r="B119" s="63" t="s">
        <v>364</v>
      </c>
      <c r="C119" s="42" t="s">
        <v>365</v>
      </c>
      <c r="D119" s="43">
        <v>750</v>
      </c>
      <c r="E119" s="9"/>
      <c r="F119" s="44">
        <v>517.75439999999992</v>
      </c>
      <c r="G119" s="11">
        <f t="shared" si="1"/>
        <v>0</v>
      </c>
    </row>
    <row r="120" spans="2:7" ht="15.75" customHeight="1">
      <c r="B120" s="63" t="s">
        <v>366</v>
      </c>
      <c r="C120" s="42" t="s">
        <v>367</v>
      </c>
      <c r="D120" s="43">
        <v>700</v>
      </c>
      <c r="E120" s="9"/>
      <c r="F120" s="44">
        <v>616.4</v>
      </c>
      <c r="G120" s="11">
        <f t="shared" si="1"/>
        <v>0</v>
      </c>
    </row>
    <row r="121" spans="2:7" ht="15.75" customHeight="1">
      <c r="B121" s="63" t="s">
        <v>368</v>
      </c>
      <c r="C121" s="42" t="s">
        <v>369</v>
      </c>
      <c r="D121" s="43">
        <v>750</v>
      </c>
      <c r="E121" s="9"/>
      <c r="F121" s="44">
        <v>706.46</v>
      </c>
      <c r="G121" s="11">
        <f t="shared" si="1"/>
        <v>0</v>
      </c>
    </row>
    <row r="122" spans="2:7" ht="15.75" customHeight="1">
      <c r="B122" s="63"/>
      <c r="C122" s="42"/>
      <c r="D122" s="43"/>
      <c r="E122" s="9"/>
      <c r="F122" s="44"/>
      <c r="G122" s="11">
        <f t="shared" si="1"/>
        <v>0</v>
      </c>
    </row>
    <row r="123" spans="2:7" ht="15.75" customHeight="1">
      <c r="B123" s="63" t="s">
        <v>62</v>
      </c>
      <c r="C123" s="42" t="s">
        <v>370</v>
      </c>
      <c r="D123" s="43">
        <v>750</v>
      </c>
      <c r="E123" s="9">
        <v>0.95</v>
      </c>
      <c r="F123" s="44">
        <v>468.72119999999995</v>
      </c>
      <c r="G123" s="11">
        <f t="shared" si="1"/>
        <v>445.28513999999996</v>
      </c>
    </row>
    <row r="124" spans="2:7" ht="15.75" customHeight="1">
      <c r="B124" s="63" t="s">
        <v>62</v>
      </c>
      <c r="C124" s="42" t="s">
        <v>371</v>
      </c>
      <c r="D124" s="43">
        <v>750</v>
      </c>
      <c r="E124" s="9">
        <v>0.6</v>
      </c>
      <c r="F124" s="44">
        <v>470.07839999999999</v>
      </c>
      <c r="G124" s="11">
        <f t="shared" si="1"/>
        <v>282.04703999999998</v>
      </c>
    </row>
    <row r="125" spans="2:7" ht="15.75" customHeight="1">
      <c r="B125" s="63" t="s">
        <v>62</v>
      </c>
      <c r="C125" s="42" t="s">
        <v>372</v>
      </c>
      <c r="D125" s="43">
        <v>950</v>
      </c>
      <c r="E125" s="9"/>
      <c r="F125" s="44">
        <v>361.00359999999995</v>
      </c>
      <c r="G125" s="11">
        <f t="shared" si="1"/>
        <v>0</v>
      </c>
    </row>
    <row r="126" spans="2:7" ht="15.75" customHeight="1">
      <c r="B126" s="63" t="s">
        <v>62</v>
      </c>
      <c r="C126" s="42" t="s">
        <v>373</v>
      </c>
      <c r="D126" s="43">
        <v>750</v>
      </c>
      <c r="E126" s="9"/>
      <c r="F126" s="44">
        <v>579.4896</v>
      </c>
      <c r="G126" s="11">
        <f t="shared" si="1"/>
        <v>0</v>
      </c>
    </row>
    <row r="127" spans="2:7" ht="15.75" customHeight="1">
      <c r="B127" s="63" t="s">
        <v>62</v>
      </c>
      <c r="C127" s="42" t="s">
        <v>374</v>
      </c>
      <c r="D127" s="43">
        <v>700</v>
      </c>
      <c r="E127" s="9">
        <v>0</v>
      </c>
      <c r="F127" s="44">
        <v>217.07079999999999</v>
      </c>
      <c r="G127" s="11">
        <f t="shared" si="1"/>
        <v>0</v>
      </c>
    </row>
    <row r="128" spans="2:7" ht="15.75" customHeight="1">
      <c r="B128" s="63" t="s">
        <v>62</v>
      </c>
      <c r="C128" s="42" t="s">
        <v>375</v>
      </c>
      <c r="D128" s="43">
        <v>750</v>
      </c>
      <c r="E128" s="9">
        <v>1.05</v>
      </c>
      <c r="F128" s="44">
        <v>927.21119999999996</v>
      </c>
      <c r="G128" s="11">
        <f t="shared" si="1"/>
        <v>973.57176000000004</v>
      </c>
    </row>
    <row r="129" spans="2:7" ht="15.75" customHeight="1">
      <c r="B129" s="63" t="s">
        <v>62</v>
      </c>
      <c r="C129" s="42" t="s">
        <v>376</v>
      </c>
      <c r="D129" s="43">
        <v>500</v>
      </c>
      <c r="E129" s="9"/>
      <c r="F129" s="44">
        <v>1143.3191999999999</v>
      </c>
      <c r="G129" s="11">
        <f t="shared" si="1"/>
        <v>0</v>
      </c>
    </row>
    <row r="130" spans="2:7" ht="15.75" customHeight="1">
      <c r="B130" s="63" t="s">
        <v>62</v>
      </c>
      <c r="C130" s="42" t="s">
        <v>377</v>
      </c>
      <c r="D130" s="43">
        <v>750</v>
      </c>
      <c r="E130" s="9"/>
      <c r="F130" s="44">
        <v>441.26399999999995</v>
      </c>
      <c r="G130" s="11">
        <f t="shared" si="1"/>
        <v>0</v>
      </c>
    </row>
    <row r="131" spans="2:7" ht="15.75" customHeight="1">
      <c r="B131" s="63" t="s">
        <v>62</v>
      </c>
      <c r="C131" s="42" t="s">
        <v>378</v>
      </c>
      <c r="D131" s="43">
        <v>750</v>
      </c>
      <c r="E131" s="9">
        <v>1.05</v>
      </c>
      <c r="F131" s="44">
        <v>490.19279999999992</v>
      </c>
      <c r="G131" s="11">
        <f t="shared" si="1"/>
        <v>514.70243999999991</v>
      </c>
    </row>
    <row r="132" spans="2:7" ht="15.75" customHeight="1">
      <c r="B132" s="63" t="s">
        <v>62</v>
      </c>
      <c r="C132" s="42" t="s">
        <v>379</v>
      </c>
      <c r="D132" s="43">
        <v>700</v>
      </c>
      <c r="E132" s="9"/>
      <c r="F132" s="44">
        <v>624.14959999999985</v>
      </c>
      <c r="G132" s="11">
        <f t="shared" si="1"/>
        <v>0</v>
      </c>
    </row>
    <row r="133" spans="2:7" ht="15.75" customHeight="1">
      <c r="B133" s="63" t="s">
        <v>62</v>
      </c>
      <c r="C133" s="42" t="s">
        <v>380</v>
      </c>
      <c r="D133" s="43">
        <v>750</v>
      </c>
      <c r="E133" s="9"/>
      <c r="F133" s="44">
        <v>831.24439999999993</v>
      </c>
      <c r="G133" s="11">
        <f t="shared" si="1"/>
        <v>0</v>
      </c>
    </row>
    <row r="134" spans="2:7" ht="15.75" customHeight="1">
      <c r="B134" s="63" t="s">
        <v>62</v>
      </c>
      <c r="C134" s="42" t="s">
        <v>381</v>
      </c>
      <c r="D134" s="43">
        <v>700</v>
      </c>
      <c r="E134" s="9"/>
      <c r="F134" s="44">
        <v>787.7328</v>
      </c>
      <c r="G134" s="11">
        <f t="shared" si="1"/>
        <v>0</v>
      </c>
    </row>
    <row r="135" spans="2:7" ht="15.75" customHeight="1">
      <c r="B135" s="63" t="s">
        <v>62</v>
      </c>
      <c r="C135" s="42" t="s">
        <v>382</v>
      </c>
      <c r="D135" s="43">
        <v>750</v>
      </c>
      <c r="E135" s="9"/>
      <c r="F135" s="44">
        <v>696.34799999999984</v>
      </c>
      <c r="G135" s="11">
        <f t="shared" si="1"/>
        <v>0</v>
      </c>
    </row>
    <row r="136" spans="2:7" ht="15.75" customHeight="1">
      <c r="B136" s="63" t="s">
        <v>62</v>
      </c>
      <c r="C136" s="42" t="s">
        <v>383</v>
      </c>
      <c r="D136" s="43">
        <v>750</v>
      </c>
      <c r="E136" s="9"/>
      <c r="F136" s="44">
        <v>696.34799999999984</v>
      </c>
      <c r="G136" s="11">
        <f t="shared" si="1"/>
        <v>0</v>
      </c>
    </row>
    <row r="137" spans="2:7" ht="15.75" customHeight="1">
      <c r="B137" s="63" t="s">
        <v>62</v>
      </c>
      <c r="C137" s="42" t="s">
        <v>384</v>
      </c>
      <c r="D137" s="43">
        <v>750</v>
      </c>
      <c r="E137" s="9"/>
      <c r="F137" s="44"/>
      <c r="G137" s="11">
        <f t="shared" si="1"/>
        <v>0</v>
      </c>
    </row>
    <row r="138" spans="2:7" ht="15.75" customHeight="1">
      <c r="B138" s="63" t="s">
        <v>62</v>
      </c>
      <c r="C138" s="42" t="s">
        <v>385</v>
      </c>
      <c r="D138" s="43">
        <v>750</v>
      </c>
      <c r="E138" s="9"/>
      <c r="F138" s="44"/>
      <c r="G138" s="11">
        <f t="shared" si="1"/>
        <v>0</v>
      </c>
    </row>
    <row r="139" spans="2:7" ht="15.75" customHeight="1">
      <c r="B139" s="63" t="s">
        <v>62</v>
      </c>
      <c r="C139" s="42" t="s">
        <v>386</v>
      </c>
      <c r="D139" s="43">
        <v>750</v>
      </c>
      <c r="E139" s="9"/>
      <c r="F139" s="44"/>
      <c r="G139" s="11">
        <f t="shared" si="1"/>
        <v>0</v>
      </c>
    </row>
    <row r="140" spans="2:7" ht="15.75" customHeight="1">
      <c r="B140" s="63" t="s">
        <v>62</v>
      </c>
      <c r="C140" s="42" t="s">
        <v>387</v>
      </c>
      <c r="D140" s="43">
        <v>500</v>
      </c>
      <c r="E140" s="9"/>
      <c r="F140" s="44"/>
      <c r="G140" s="11">
        <f t="shared" si="1"/>
        <v>0</v>
      </c>
    </row>
    <row r="141" spans="2:7" ht="15.75" customHeight="1">
      <c r="B141" s="63"/>
      <c r="C141" s="42"/>
      <c r="D141" s="43"/>
      <c r="E141" s="9"/>
      <c r="F141" s="44"/>
      <c r="G141" s="11">
        <f t="shared" si="1"/>
        <v>0</v>
      </c>
    </row>
    <row r="142" spans="2:7" ht="15.75" customHeight="1">
      <c r="B142" s="63" t="s">
        <v>151</v>
      </c>
      <c r="C142" s="42" t="s">
        <v>388</v>
      </c>
      <c r="D142" s="43">
        <v>750</v>
      </c>
      <c r="E142" s="9">
        <v>1</v>
      </c>
      <c r="F142" s="44">
        <v>297.72559999999999</v>
      </c>
      <c r="G142" s="11">
        <f t="shared" si="1"/>
        <v>297.72559999999999</v>
      </c>
    </row>
    <row r="143" spans="2:7" ht="15.75" customHeight="1">
      <c r="B143" s="63" t="s">
        <v>151</v>
      </c>
      <c r="C143" s="42" t="s">
        <v>389</v>
      </c>
      <c r="D143" s="43">
        <v>750</v>
      </c>
      <c r="E143" s="9"/>
      <c r="F143" s="44">
        <v>301.14760000000001</v>
      </c>
      <c r="G143" s="11">
        <f t="shared" si="1"/>
        <v>0</v>
      </c>
    </row>
    <row r="144" spans="2:7" ht="15.75" customHeight="1">
      <c r="B144" s="63" t="s">
        <v>151</v>
      </c>
      <c r="C144" s="42" t="s">
        <v>390</v>
      </c>
      <c r="D144" s="43">
        <v>700</v>
      </c>
      <c r="E144" s="9">
        <v>0</v>
      </c>
      <c r="F144" s="44">
        <v>114.89799999999998</v>
      </c>
      <c r="G144" s="11">
        <f t="shared" si="1"/>
        <v>0</v>
      </c>
    </row>
    <row r="145" spans="2:7" ht="15.75" customHeight="1">
      <c r="B145" s="63" t="s">
        <v>151</v>
      </c>
      <c r="C145" s="42" t="s">
        <v>391</v>
      </c>
      <c r="D145" s="43">
        <v>750</v>
      </c>
      <c r="E145" s="9"/>
      <c r="F145" s="44">
        <v>691.97479999999996</v>
      </c>
      <c r="G145" s="11">
        <f t="shared" si="1"/>
        <v>0</v>
      </c>
    </row>
    <row r="146" spans="2:7" ht="15.75" customHeight="1">
      <c r="B146" s="63" t="s">
        <v>151</v>
      </c>
      <c r="C146" s="42" t="s">
        <v>392</v>
      </c>
      <c r="D146" s="43">
        <v>750</v>
      </c>
      <c r="E146" s="9"/>
      <c r="F146" s="44">
        <v>423.69</v>
      </c>
      <c r="G146" s="11">
        <f t="shared" si="1"/>
        <v>0</v>
      </c>
    </row>
    <row r="147" spans="2:7" ht="15.75" customHeight="1">
      <c r="B147" s="63" t="s">
        <v>151</v>
      </c>
      <c r="C147" s="42" t="s">
        <v>393</v>
      </c>
      <c r="D147" s="43">
        <v>750</v>
      </c>
      <c r="E147" s="9">
        <v>1.2</v>
      </c>
      <c r="F147" s="44">
        <v>199.48519999999999</v>
      </c>
      <c r="G147" s="11">
        <f t="shared" si="1"/>
        <v>239.38223999999997</v>
      </c>
    </row>
    <row r="148" spans="2:7" ht="15.75" customHeight="1">
      <c r="B148" s="63" t="s">
        <v>151</v>
      </c>
      <c r="C148" s="42" t="s">
        <v>394</v>
      </c>
      <c r="D148" s="43">
        <v>750</v>
      </c>
      <c r="E148" s="9">
        <v>1.1000000000000001</v>
      </c>
      <c r="F148" s="44">
        <v>222.29079999999999</v>
      </c>
      <c r="G148" s="11">
        <f t="shared" si="1"/>
        <v>244.51988</v>
      </c>
    </row>
    <row r="149" spans="2:7" ht="15.75" customHeight="1">
      <c r="B149" s="63" t="s">
        <v>151</v>
      </c>
      <c r="C149" s="42" t="s">
        <v>395</v>
      </c>
      <c r="D149" s="43">
        <v>750</v>
      </c>
      <c r="E149" s="9">
        <v>0.6</v>
      </c>
      <c r="F149" s="44">
        <v>299.99919999999997</v>
      </c>
      <c r="G149" s="11">
        <f t="shared" si="1"/>
        <v>179.99951999999999</v>
      </c>
    </row>
    <row r="150" spans="2:7" ht="15.75" customHeight="1">
      <c r="B150" s="63" t="s">
        <v>151</v>
      </c>
      <c r="C150" s="42" t="s">
        <v>396</v>
      </c>
      <c r="D150" s="43">
        <v>750</v>
      </c>
      <c r="E150" s="9"/>
      <c r="F150" s="44">
        <v>421.50919999999996</v>
      </c>
      <c r="G150" s="11">
        <f t="shared" si="1"/>
        <v>0</v>
      </c>
    </row>
    <row r="151" spans="2:7" ht="15.75" customHeight="1">
      <c r="B151" s="63"/>
      <c r="C151" s="83"/>
      <c r="D151" s="86"/>
      <c r="E151" s="9"/>
      <c r="F151" s="44"/>
      <c r="G151" s="11">
        <f t="shared" si="1"/>
        <v>0</v>
      </c>
    </row>
    <row r="152" spans="2:7" ht="15.75" customHeight="1">
      <c r="B152" s="63" t="s">
        <v>7</v>
      </c>
      <c r="C152" s="42" t="s">
        <v>397</v>
      </c>
      <c r="D152" s="43">
        <v>700</v>
      </c>
      <c r="E152" s="9"/>
      <c r="F152" s="44">
        <v>1147.7852</v>
      </c>
      <c r="G152" s="11">
        <f t="shared" si="1"/>
        <v>0</v>
      </c>
    </row>
    <row r="153" spans="2:7" ht="15.75" customHeight="1">
      <c r="B153" s="63" t="s">
        <v>7</v>
      </c>
      <c r="C153" s="42" t="s">
        <v>398</v>
      </c>
      <c r="D153" s="43">
        <v>700</v>
      </c>
      <c r="E153" s="9"/>
      <c r="F153" s="44">
        <v>949.05399999999986</v>
      </c>
      <c r="G153" s="11">
        <f t="shared" si="1"/>
        <v>0</v>
      </c>
    </row>
    <row r="154" spans="2:7" ht="15.75" customHeight="1">
      <c r="B154" s="63" t="s">
        <v>7</v>
      </c>
      <c r="C154" s="42" t="s">
        <v>399</v>
      </c>
      <c r="D154" s="43">
        <v>700</v>
      </c>
      <c r="E154" s="9">
        <v>0.9</v>
      </c>
      <c r="F154" s="44">
        <v>357.85999999999996</v>
      </c>
      <c r="G154" s="11">
        <f t="shared" si="1"/>
        <v>322.07399999999996</v>
      </c>
    </row>
    <row r="155" spans="2:7" ht="15.75" customHeight="1">
      <c r="B155" s="63" t="s">
        <v>7</v>
      </c>
      <c r="C155" s="42" t="s">
        <v>400</v>
      </c>
      <c r="D155" s="43">
        <v>700</v>
      </c>
      <c r="E155" s="9">
        <v>1</v>
      </c>
      <c r="F155" s="44">
        <v>558.02959999999996</v>
      </c>
      <c r="G155" s="11">
        <f t="shared" si="1"/>
        <v>558.02959999999996</v>
      </c>
    </row>
    <row r="156" spans="2:7" ht="15.75" customHeight="1">
      <c r="B156" s="63" t="s">
        <v>7</v>
      </c>
      <c r="C156" s="42" t="s">
        <v>401</v>
      </c>
      <c r="D156" s="43">
        <v>700</v>
      </c>
      <c r="E156" s="9"/>
      <c r="F156" s="44">
        <v>271.50959999999998</v>
      </c>
      <c r="G156" s="11">
        <f t="shared" si="1"/>
        <v>0</v>
      </c>
    </row>
    <row r="157" spans="2:7" ht="15.75" customHeight="1">
      <c r="B157" s="63" t="s">
        <v>7</v>
      </c>
      <c r="C157" s="42" t="s">
        <v>402</v>
      </c>
      <c r="D157" s="43">
        <v>700</v>
      </c>
      <c r="E157" s="9">
        <v>0.45</v>
      </c>
      <c r="F157" s="44">
        <v>317.59640000000002</v>
      </c>
      <c r="G157" s="11">
        <f t="shared" si="1"/>
        <v>142.91838000000001</v>
      </c>
    </row>
    <row r="158" spans="2:7" ht="15.75" customHeight="1">
      <c r="B158" s="63"/>
      <c r="C158" s="42"/>
      <c r="D158" s="43"/>
      <c r="E158" s="9"/>
      <c r="F158" s="44"/>
      <c r="G158" s="11">
        <f t="shared" si="1"/>
        <v>0</v>
      </c>
    </row>
    <row r="159" spans="2:7" ht="15.75" customHeight="1">
      <c r="B159" s="63" t="s">
        <v>22</v>
      </c>
      <c r="C159" s="42" t="s">
        <v>403</v>
      </c>
      <c r="D159" s="43">
        <v>700</v>
      </c>
      <c r="E159" s="9">
        <v>0.45</v>
      </c>
      <c r="F159" s="44">
        <v>979.01679999999999</v>
      </c>
      <c r="G159" s="11">
        <f t="shared" si="1"/>
        <v>440.55756000000002</v>
      </c>
    </row>
    <row r="160" spans="2:7" ht="15.75" customHeight="1">
      <c r="B160" s="63" t="s">
        <v>22</v>
      </c>
      <c r="C160" s="42" t="s">
        <v>404</v>
      </c>
      <c r="D160" s="43">
        <v>700</v>
      </c>
      <c r="E160" s="9"/>
      <c r="F160" s="44">
        <v>1468.9427999999998</v>
      </c>
      <c r="G160" s="11">
        <f t="shared" si="1"/>
        <v>0</v>
      </c>
    </row>
    <row r="161" spans="2:7" ht="15.75" customHeight="1">
      <c r="B161" s="63" t="s">
        <v>22</v>
      </c>
      <c r="C161" s="42" t="s">
        <v>405</v>
      </c>
      <c r="D161" s="43">
        <v>700</v>
      </c>
      <c r="E161" s="9"/>
      <c r="F161" s="44">
        <v>1144.5487999999998</v>
      </c>
      <c r="G161" s="11">
        <f t="shared" si="1"/>
        <v>0</v>
      </c>
    </row>
    <row r="162" spans="2:7" ht="15.75" customHeight="1">
      <c r="B162" s="63"/>
      <c r="C162" s="42"/>
      <c r="D162" s="43"/>
      <c r="E162" s="9"/>
      <c r="F162" s="44"/>
      <c r="G162" s="11">
        <f t="shared" si="1"/>
        <v>0</v>
      </c>
    </row>
    <row r="163" spans="2:7" ht="15.75" customHeight="1">
      <c r="B163" s="63" t="s">
        <v>406</v>
      </c>
      <c r="C163" s="42" t="s">
        <v>407</v>
      </c>
      <c r="D163" s="43">
        <v>700</v>
      </c>
      <c r="E163" s="9"/>
      <c r="F163" s="44">
        <v>641.05079999999998</v>
      </c>
      <c r="G163" s="11">
        <f t="shared" si="1"/>
        <v>0</v>
      </c>
    </row>
    <row r="164" spans="2:7" ht="15.75" customHeight="1">
      <c r="B164" s="63" t="s">
        <v>406</v>
      </c>
      <c r="C164" s="42" t="s">
        <v>408</v>
      </c>
      <c r="D164" s="43">
        <v>700</v>
      </c>
      <c r="E164" s="9">
        <v>0.9</v>
      </c>
      <c r="F164" s="44">
        <v>403.74959999999999</v>
      </c>
      <c r="G164" s="11">
        <f t="shared" si="1"/>
        <v>363.37464</v>
      </c>
    </row>
    <row r="165" spans="2:7" ht="15.75" customHeight="1">
      <c r="B165" s="63" t="s">
        <v>406</v>
      </c>
      <c r="C165" s="42" t="s">
        <v>409</v>
      </c>
      <c r="D165" s="43">
        <v>750</v>
      </c>
      <c r="E165" s="9"/>
      <c r="F165" s="44">
        <v>310.60159999999996</v>
      </c>
      <c r="G165" s="11">
        <f t="shared" si="1"/>
        <v>0</v>
      </c>
    </row>
    <row r="166" spans="2:7" ht="15.75" customHeight="1">
      <c r="B166" s="63" t="s">
        <v>406</v>
      </c>
      <c r="C166" s="42" t="s">
        <v>410</v>
      </c>
      <c r="D166" s="43">
        <v>700</v>
      </c>
      <c r="E166" s="9">
        <v>1.1000000000000001</v>
      </c>
      <c r="F166" s="44">
        <v>354.99479999999994</v>
      </c>
      <c r="G166" s="11">
        <f t="shared" si="1"/>
        <v>390.49427999999995</v>
      </c>
    </row>
    <row r="167" spans="2:7" ht="15.75" customHeight="1">
      <c r="B167" s="63" t="s">
        <v>406</v>
      </c>
      <c r="C167" s="42" t="s">
        <v>411</v>
      </c>
      <c r="D167" s="43">
        <v>750</v>
      </c>
      <c r="E167" s="9">
        <v>0.3</v>
      </c>
      <c r="F167" s="44">
        <v>430.00039999999996</v>
      </c>
      <c r="G167" s="11">
        <f t="shared" si="1"/>
        <v>129.00011999999998</v>
      </c>
    </row>
    <row r="168" spans="2:7" ht="15.75" customHeight="1">
      <c r="B168" s="63" t="s">
        <v>406</v>
      </c>
      <c r="C168" s="42" t="s">
        <v>412</v>
      </c>
      <c r="D168" s="43">
        <v>1000</v>
      </c>
      <c r="E168" s="9"/>
      <c r="F168" s="44">
        <v>1228.1499999999999</v>
      </c>
      <c r="G168" s="11">
        <f t="shared" si="1"/>
        <v>0</v>
      </c>
    </row>
    <row r="169" spans="2:7" ht="15.75" customHeight="1">
      <c r="B169" s="63" t="s">
        <v>406</v>
      </c>
      <c r="C169" s="42" t="s">
        <v>413</v>
      </c>
      <c r="D169" s="43">
        <v>1000</v>
      </c>
      <c r="E169" s="9">
        <v>0.7</v>
      </c>
      <c r="F169" s="44">
        <v>531.976</v>
      </c>
      <c r="G169" s="11">
        <f t="shared" si="1"/>
        <v>372.38319999999999</v>
      </c>
    </row>
    <row r="170" spans="2:7" ht="15.75" customHeight="1">
      <c r="B170" s="63" t="s">
        <v>406</v>
      </c>
      <c r="C170" s="42" t="s">
        <v>414</v>
      </c>
      <c r="D170" s="43">
        <v>1000</v>
      </c>
      <c r="E170" s="9">
        <v>0.8</v>
      </c>
      <c r="F170" s="44">
        <v>531.976</v>
      </c>
      <c r="G170" s="11">
        <f t="shared" si="1"/>
        <v>425.58080000000001</v>
      </c>
    </row>
    <row r="171" spans="2:7" ht="15.75" customHeight="1">
      <c r="B171" s="63" t="s">
        <v>406</v>
      </c>
      <c r="C171" s="42" t="s">
        <v>415</v>
      </c>
      <c r="D171" s="43">
        <v>700</v>
      </c>
      <c r="E171" s="9"/>
      <c r="F171" s="44">
        <v>356.24759999999998</v>
      </c>
      <c r="G171" s="11">
        <f t="shared" si="1"/>
        <v>0</v>
      </c>
    </row>
    <row r="172" spans="2:7" ht="15.75" customHeight="1">
      <c r="B172" s="63" t="s">
        <v>406</v>
      </c>
      <c r="C172" s="42" t="s">
        <v>416</v>
      </c>
      <c r="D172" s="43">
        <v>750</v>
      </c>
      <c r="E172" s="9">
        <v>1.35</v>
      </c>
      <c r="F172" s="44">
        <v>572.58759999999995</v>
      </c>
      <c r="G172" s="11">
        <f t="shared" si="1"/>
        <v>772.99325999999996</v>
      </c>
    </row>
    <row r="173" spans="2:7" ht="15.75" customHeight="1">
      <c r="B173" s="63" t="s">
        <v>406</v>
      </c>
      <c r="C173" s="42" t="s">
        <v>417</v>
      </c>
      <c r="D173" s="43">
        <v>750</v>
      </c>
      <c r="E173" s="9">
        <v>0.8</v>
      </c>
      <c r="F173" s="44">
        <v>413.24999999999994</v>
      </c>
      <c r="G173" s="11">
        <f t="shared" si="1"/>
        <v>330.59999999999997</v>
      </c>
    </row>
    <row r="174" spans="2:7" ht="15.75" customHeight="1">
      <c r="B174" s="63" t="s">
        <v>406</v>
      </c>
      <c r="C174" s="42" t="s">
        <v>418</v>
      </c>
      <c r="D174" s="43">
        <v>750</v>
      </c>
      <c r="E174" s="9">
        <v>0.8</v>
      </c>
      <c r="F174" s="44">
        <v>280.24439999999998</v>
      </c>
      <c r="G174" s="11">
        <f t="shared" si="1"/>
        <v>224.19551999999999</v>
      </c>
    </row>
    <row r="175" spans="2:7" ht="15.75" customHeight="1">
      <c r="B175" s="63" t="s">
        <v>406</v>
      </c>
      <c r="C175" s="42" t="s">
        <v>419</v>
      </c>
      <c r="D175" s="43">
        <v>750</v>
      </c>
      <c r="E175" s="9">
        <v>0.3</v>
      </c>
      <c r="F175" s="44">
        <v>453.14239999999995</v>
      </c>
      <c r="G175" s="11">
        <f t="shared" si="1"/>
        <v>135.94271999999998</v>
      </c>
    </row>
    <row r="176" spans="2:7" ht="15.75" customHeight="1">
      <c r="B176" s="63" t="s">
        <v>406</v>
      </c>
      <c r="C176" s="42" t="s">
        <v>420</v>
      </c>
      <c r="D176" s="43">
        <v>750</v>
      </c>
      <c r="E176" s="9"/>
      <c r="F176" s="44">
        <v>637</v>
      </c>
      <c r="G176" s="11">
        <f t="shared" si="1"/>
        <v>0</v>
      </c>
    </row>
    <row r="177" spans="2:7" ht="15.75" customHeight="1">
      <c r="B177" s="63" t="s">
        <v>421</v>
      </c>
      <c r="C177" s="42" t="s">
        <v>422</v>
      </c>
      <c r="D177" s="43">
        <v>118</v>
      </c>
      <c r="E177" s="9">
        <v>0.5</v>
      </c>
      <c r="F177" s="44">
        <v>353.76519999999999</v>
      </c>
      <c r="G177" s="11">
        <f t="shared" si="1"/>
        <v>176.8826</v>
      </c>
    </row>
    <row r="178" spans="2:7" ht="15.75" customHeight="1">
      <c r="B178" s="63" t="s">
        <v>421</v>
      </c>
      <c r="C178" s="42" t="s">
        <v>423</v>
      </c>
      <c r="D178" s="43">
        <v>118</v>
      </c>
      <c r="E178" s="9">
        <v>1</v>
      </c>
      <c r="F178" s="44">
        <v>386.69759999999997</v>
      </c>
      <c r="G178" s="11">
        <f t="shared" si="1"/>
        <v>386.69759999999997</v>
      </c>
    </row>
    <row r="179" spans="2:7" ht="15.75" customHeight="1">
      <c r="B179" s="63" t="s">
        <v>421</v>
      </c>
      <c r="C179" s="42" t="s">
        <v>424</v>
      </c>
      <c r="D179" s="43">
        <v>118</v>
      </c>
      <c r="E179" s="9">
        <v>1</v>
      </c>
      <c r="F179" s="44">
        <v>367.3372</v>
      </c>
      <c r="G179" s="11">
        <f t="shared" si="1"/>
        <v>367.3372</v>
      </c>
    </row>
    <row r="180" spans="2:7" ht="15.75" customHeight="1">
      <c r="B180" s="63" t="s">
        <v>421</v>
      </c>
      <c r="C180" s="42" t="s">
        <v>425</v>
      </c>
      <c r="D180" s="43">
        <v>148</v>
      </c>
      <c r="E180" s="9"/>
      <c r="F180" s="44">
        <v>619</v>
      </c>
      <c r="G180" s="11">
        <f t="shared" si="1"/>
        <v>0</v>
      </c>
    </row>
    <row r="181" spans="2:7" ht="15.75" customHeight="1">
      <c r="B181" s="63" t="s">
        <v>426</v>
      </c>
      <c r="C181" s="42" t="s">
        <v>427</v>
      </c>
      <c r="D181" s="43">
        <v>700</v>
      </c>
      <c r="E181" s="9">
        <v>0.95</v>
      </c>
      <c r="F181" s="44">
        <v>476.71359999999993</v>
      </c>
      <c r="G181" s="11">
        <f t="shared" si="1"/>
        <v>452.8779199999999</v>
      </c>
    </row>
    <row r="182" spans="2:7" ht="15.75" customHeight="1">
      <c r="B182" s="63" t="s">
        <v>426</v>
      </c>
      <c r="C182" s="42" t="s">
        <v>428</v>
      </c>
      <c r="D182" s="43">
        <v>750</v>
      </c>
      <c r="E182" s="9"/>
      <c r="F182" s="44">
        <v>357.19880000000001</v>
      </c>
      <c r="G182" s="11">
        <f t="shared" si="1"/>
        <v>0</v>
      </c>
    </row>
    <row r="183" spans="2:7" ht="15.75" customHeight="1">
      <c r="B183" s="63" t="s">
        <v>426</v>
      </c>
      <c r="C183" s="42" t="s">
        <v>429</v>
      </c>
      <c r="D183" s="43">
        <v>750</v>
      </c>
      <c r="E183" s="9">
        <v>0</v>
      </c>
      <c r="F183" s="44">
        <v>348.04640000000001</v>
      </c>
      <c r="G183" s="11">
        <f t="shared" si="1"/>
        <v>0</v>
      </c>
    </row>
    <row r="184" spans="2:7" ht="15.75" customHeight="1">
      <c r="B184" s="63" t="s">
        <v>426</v>
      </c>
      <c r="C184" s="42" t="s">
        <v>430</v>
      </c>
      <c r="D184" s="43">
        <v>700</v>
      </c>
      <c r="E184" s="9">
        <v>1.3</v>
      </c>
      <c r="F184" s="44">
        <v>384.99239999999998</v>
      </c>
      <c r="G184" s="11">
        <f t="shared" si="1"/>
        <v>500.49011999999999</v>
      </c>
    </row>
    <row r="185" spans="2:7" ht="15.75" customHeight="1">
      <c r="B185" s="63" t="s">
        <v>426</v>
      </c>
      <c r="C185" s="42" t="s">
        <v>431</v>
      </c>
      <c r="D185" s="43">
        <v>750</v>
      </c>
      <c r="E185" s="9">
        <v>0.95</v>
      </c>
      <c r="F185" s="44">
        <v>599.25599999999997</v>
      </c>
      <c r="G185" s="11">
        <f t="shared" si="1"/>
        <v>569.29319999999996</v>
      </c>
    </row>
    <row r="186" spans="2:7" ht="15.75" customHeight="1">
      <c r="B186" s="63" t="s">
        <v>426</v>
      </c>
      <c r="C186" s="42" t="s">
        <v>432</v>
      </c>
      <c r="D186" s="43">
        <v>700</v>
      </c>
      <c r="E186" s="9">
        <v>1</v>
      </c>
      <c r="F186" s="44">
        <v>1094.1004</v>
      </c>
      <c r="G186" s="11">
        <f t="shared" si="1"/>
        <v>1094.1004</v>
      </c>
    </row>
    <row r="187" spans="2:7" ht="15.75" customHeight="1">
      <c r="B187" s="63" t="s">
        <v>426</v>
      </c>
      <c r="C187" s="42" t="s">
        <v>433</v>
      </c>
      <c r="D187" s="43">
        <v>700</v>
      </c>
      <c r="E187" s="9"/>
      <c r="F187" s="44">
        <v>1164.5935999999999</v>
      </c>
      <c r="G187" s="11">
        <f t="shared" si="1"/>
        <v>0</v>
      </c>
    </row>
    <row r="188" spans="2:7" ht="15.75" customHeight="1">
      <c r="B188" s="63" t="s">
        <v>426</v>
      </c>
      <c r="C188" s="42" t="s">
        <v>434</v>
      </c>
      <c r="D188" s="43">
        <v>1000</v>
      </c>
      <c r="E188" s="9">
        <v>1</v>
      </c>
      <c r="F188" s="44">
        <v>319.70760000000001</v>
      </c>
      <c r="G188" s="11">
        <f t="shared" si="1"/>
        <v>319.70760000000001</v>
      </c>
    </row>
    <row r="189" spans="2:7" ht="15.75" customHeight="1">
      <c r="B189" s="63" t="s">
        <v>426</v>
      </c>
      <c r="C189" s="42" t="s">
        <v>435</v>
      </c>
      <c r="D189" s="43">
        <v>1000</v>
      </c>
      <c r="E189" s="9">
        <v>0.95</v>
      </c>
      <c r="F189" s="44">
        <v>319.70760000000001</v>
      </c>
      <c r="G189" s="11">
        <f t="shared" si="1"/>
        <v>303.72221999999999</v>
      </c>
    </row>
    <row r="190" spans="2:7" ht="15.75" customHeight="1">
      <c r="B190" s="63" t="s">
        <v>426</v>
      </c>
      <c r="C190" s="42" t="s">
        <v>436</v>
      </c>
      <c r="D190" s="43">
        <v>700</v>
      </c>
      <c r="E190" s="9">
        <v>1.25</v>
      </c>
      <c r="F190" s="44">
        <v>629.46239999999989</v>
      </c>
      <c r="G190" s="11">
        <f t="shared" si="1"/>
        <v>786.82799999999986</v>
      </c>
    </row>
    <row r="191" spans="2:7" ht="15.75" customHeight="1">
      <c r="B191" s="63" t="s">
        <v>426</v>
      </c>
      <c r="C191" s="42" t="s">
        <v>437</v>
      </c>
      <c r="D191" s="43">
        <v>700</v>
      </c>
      <c r="E191" s="9"/>
      <c r="F191" s="44">
        <v>781.65440000000001</v>
      </c>
      <c r="G191" s="11">
        <f t="shared" si="1"/>
        <v>0</v>
      </c>
    </row>
    <row r="192" spans="2:7" ht="15.75" customHeight="1">
      <c r="B192" s="63" t="s">
        <v>426</v>
      </c>
      <c r="C192" s="42" t="s">
        <v>438</v>
      </c>
      <c r="D192" s="43">
        <v>1000</v>
      </c>
      <c r="E192" s="9"/>
      <c r="F192" s="44">
        <v>157.20320000000001</v>
      </c>
      <c r="G192" s="11">
        <f t="shared" si="1"/>
        <v>0</v>
      </c>
    </row>
    <row r="193" spans="2:7" ht="15.75" customHeight="1">
      <c r="B193" s="63" t="s">
        <v>426</v>
      </c>
      <c r="C193" s="42" t="s">
        <v>439</v>
      </c>
      <c r="D193" s="43">
        <v>1000</v>
      </c>
      <c r="E193" s="9">
        <v>1</v>
      </c>
      <c r="F193" s="44">
        <v>157.20320000000001</v>
      </c>
      <c r="G193" s="11">
        <f t="shared" si="1"/>
        <v>157.20320000000001</v>
      </c>
    </row>
    <row r="194" spans="2:7" ht="15.75" customHeight="1">
      <c r="B194" s="63" t="s">
        <v>426</v>
      </c>
      <c r="C194" s="42" t="s">
        <v>440</v>
      </c>
      <c r="D194" s="43">
        <v>1000</v>
      </c>
      <c r="E194" s="9"/>
      <c r="F194" s="44">
        <v>157.20320000000001</v>
      </c>
      <c r="G194" s="11">
        <f t="shared" si="1"/>
        <v>0</v>
      </c>
    </row>
    <row r="195" spans="2:7" ht="15.75" customHeight="1">
      <c r="B195" s="63" t="s">
        <v>426</v>
      </c>
      <c r="C195" s="42" t="s">
        <v>441</v>
      </c>
      <c r="D195" s="43">
        <v>1000</v>
      </c>
      <c r="E195" s="9"/>
      <c r="F195" s="44">
        <v>157.20320000000001</v>
      </c>
      <c r="G195" s="11">
        <f t="shared" si="1"/>
        <v>0</v>
      </c>
    </row>
    <row r="196" spans="2:7" ht="15.75" customHeight="1">
      <c r="B196" s="63" t="s">
        <v>426</v>
      </c>
      <c r="C196" s="42" t="s">
        <v>442</v>
      </c>
      <c r="D196" s="43">
        <v>1000</v>
      </c>
      <c r="E196" s="9">
        <v>0.95</v>
      </c>
      <c r="F196" s="44">
        <v>157.20320000000001</v>
      </c>
      <c r="G196" s="11">
        <f t="shared" si="1"/>
        <v>149.34304</v>
      </c>
    </row>
    <row r="197" spans="2:7" ht="15.75" customHeight="1">
      <c r="B197" s="63" t="s">
        <v>426</v>
      </c>
      <c r="C197" s="42" t="s">
        <v>443</v>
      </c>
      <c r="D197" s="43">
        <v>1000</v>
      </c>
      <c r="E197" s="9">
        <v>0.6</v>
      </c>
      <c r="F197" s="44">
        <v>157.20320000000001</v>
      </c>
      <c r="G197" s="11">
        <f t="shared" si="1"/>
        <v>94.321920000000006</v>
      </c>
    </row>
    <row r="198" spans="2:7" ht="15.75" customHeight="1">
      <c r="B198" s="63" t="s">
        <v>426</v>
      </c>
      <c r="C198" s="42" t="s">
        <v>444</v>
      </c>
      <c r="D198" s="43">
        <v>1000</v>
      </c>
      <c r="E198" s="9"/>
      <c r="F198" s="44">
        <v>157.20320000000001</v>
      </c>
      <c r="G198" s="11">
        <f t="shared" si="1"/>
        <v>0</v>
      </c>
    </row>
    <row r="199" spans="2:7" ht="15.75" customHeight="1">
      <c r="B199" s="63" t="s">
        <v>426</v>
      </c>
      <c r="C199" s="42" t="s">
        <v>445</v>
      </c>
      <c r="D199" s="43">
        <v>1000</v>
      </c>
      <c r="E199" s="9">
        <v>0.85</v>
      </c>
      <c r="F199" s="44">
        <v>157.20320000000001</v>
      </c>
      <c r="G199" s="11">
        <f t="shared" si="1"/>
        <v>133.62272000000002</v>
      </c>
    </row>
    <row r="200" spans="2:7" ht="15.75" customHeight="1">
      <c r="B200" s="63" t="s">
        <v>426</v>
      </c>
      <c r="C200" s="42" t="s">
        <v>446</v>
      </c>
      <c r="D200" s="43">
        <v>700</v>
      </c>
      <c r="E200" s="9"/>
      <c r="F200" s="44">
        <v>416.93879999999996</v>
      </c>
      <c r="G200" s="11">
        <f t="shared" si="1"/>
        <v>0</v>
      </c>
    </row>
    <row r="201" spans="2:7" ht="15.75" customHeight="1">
      <c r="B201" s="63" t="s">
        <v>426</v>
      </c>
      <c r="C201" s="42" t="s">
        <v>447</v>
      </c>
      <c r="D201" s="43">
        <v>500</v>
      </c>
      <c r="E201" s="9"/>
      <c r="F201" s="44">
        <v>418.46999999999997</v>
      </c>
      <c r="G201" s="11">
        <f t="shared" si="1"/>
        <v>0</v>
      </c>
    </row>
    <row r="202" spans="2:7" ht="15.75" customHeight="1">
      <c r="B202" s="63" t="s">
        <v>426</v>
      </c>
      <c r="C202" s="42" t="s">
        <v>448</v>
      </c>
      <c r="D202" s="43">
        <v>700</v>
      </c>
      <c r="E202" s="9">
        <v>1.25</v>
      </c>
      <c r="F202" s="44">
        <v>455.99599999999998</v>
      </c>
      <c r="G202" s="11">
        <f t="shared" si="1"/>
        <v>569.995</v>
      </c>
    </row>
    <row r="203" spans="2:7" ht="15.75" customHeight="1">
      <c r="B203" s="63" t="s">
        <v>426</v>
      </c>
      <c r="C203" s="42" t="s">
        <v>449</v>
      </c>
      <c r="D203" s="43">
        <v>700</v>
      </c>
      <c r="E203" s="9"/>
      <c r="F203" s="44">
        <v>736.24040000000002</v>
      </c>
      <c r="G203" s="11">
        <f t="shared" si="1"/>
        <v>0</v>
      </c>
    </row>
    <row r="204" spans="2:7" ht="15.75" customHeight="1">
      <c r="B204" s="63" t="s">
        <v>426</v>
      </c>
      <c r="C204" s="42" t="s">
        <v>450</v>
      </c>
      <c r="D204" s="43">
        <v>700</v>
      </c>
      <c r="E204" s="9"/>
      <c r="F204" s="44">
        <v>451.23999999999995</v>
      </c>
      <c r="G204" s="11">
        <f t="shared" si="1"/>
        <v>0</v>
      </c>
    </row>
    <row r="205" spans="2:7" ht="15.75" customHeight="1">
      <c r="B205" s="63" t="s">
        <v>426</v>
      </c>
      <c r="C205" s="42" t="s">
        <v>451</v>
      </c>
      <c r="D205" s="43">
        <v>750</v>
      </c>
      <c r="E205" s="9"/>
      <c r="F205" s="44">
        <v>668.3223999999999</v>
      </c>
      <c r="G205" s="11">
        <f t="shared" si="1"/>
        <v>0</v>
      </c>
    </row>
    <row r="206" spans="2:7" ht="15.75" customHeight="1">
      <c r="B206" s="63" t="s">
        <v>426</v>
      </c>
      <c r="C206" s="42" t="s">
        <v>452</v>
      </c>
      <c r="D206" s="43">
        <v>700</v>
      </c>
      <c r="E206" s="9"/>
      <c r="F206" s="44">
        <v>425.78959999999995</v>
      </c>
      <c r="G206" s="11">
        <f t="shared" si="1"/>
        <v>0</v>
      </c>
    </row>
    <row r="207" spans="2:7" ht="15.75" customHeight="1">
      <c r="B207" s="63" t="s">
        <v>426</v>
      </c>
      <c r="C207" s="42" t="s">
        <v>453</v>
      </c>
      <c r="D207" s="43">
        <v>1000</v>
      </c>
      <c r="E207" s="9">
        <v>0.7</v>
      </c>
      <c r="F207" s="44">
        <v>196.36479999999997</v>
      </c>
      <c r="G207" s="11">
        <f t="shared" si="1"/>
        <v>137.45535999999998</v>
      </c>
    </row>
    <row r="208" spans="2:7" ht="15.75" customHeight="1">
      <c r="B208" s="63" t="s">
        <v>426</v>
      </c>
      <c r="C208" s="42" t="s">
        <v>454</v>
      </c>
      <c r="D208" s="43">
        <v>750</v>
      </c>
      <c r="E208" s="9"/>
      <c r="F208" s="44">
        <v>331.53960000000001</v>
      </c>
      <c r="G208" s="11">
        <f t="shared" si="1"/>
        <v>0</v>
      </c>
    </row>
    <row r="209" spans="2:7" ht="15.75" customHeight="1">
      <c r="B209" s="63" t="s">
        <v>426</v>
      </c>
      <c r="C209" s="42" t="s">
        <v>455</v>
      </c>
      <c r="D209" s="43">
        <v>700</v>
      </c>
      <c r="E209" s="9">
        <v>0.5</v>
      </c>
      <c r="F209" s="44">
        <v>515.70119999999997</v>
      </c>
      <c r="G209" s="11">
        <f t="shared" si="1"/>
        <v>257.85059999999999</v>
      </c>
    </row>
    <row r="210" spans="2:7" ht="15.75" customHeight="1">
      <c r="B210" s="63" t="s">
        <v>426</v>
      </c>
      <c r="C210" s="42" t="s">
        <v>456</v>
      </c>
      <c r="D210" s="43">
        <v>750</v>
      </c>
      <c r="E210" s="9"/>
      <c r="F210" s="44">
        <v>446.49560000000002</v>
      </c>
      <c r="G210" s="11">
        <f t="shared" si="1"/>
        <v>0</v>
      </c>
    </row>
    <row r="211" spans="2:7" ht="15.75" customHeight="1">
      <c r="B211" s="63" t="s">
        <v>426</v>
      </c>
      <c r="C211" s="42" t="s">
        <v>457</v>
      </c>
      <c r="D211" s="43">
        <v>700</v>
      </c>
      <c r="E211" s="9">
        <v>1.35</v>
      </c>
      <c r="F211" s="44">
        <v>684.00559999999996</v>
      </c>
      <c r="G211" s="11">
        <f t="shared" si="1"/>
        <v>923.40755999999999</v>
      </c>
    </row>
    <row r="212" spans="2:7" ht="15.75" customHeight="1">
      <c r="B212" s="63" t="s">
        <v>426</v>
      </c>
      <c r="C212" s="42" t="s">
        <v>458</v>
      </c>
      <c r="D212" s="43">
        <v>1000</v>
      </c>
      <c r="E212" s="9"/>
      <c r="F212" s="44">
        <v>313.48999999999995</v>
      </c>
      <c r="G212" s="11">
        <f t="shared" si="1"/>
        <v>0</v>
      </c>
    </row>
    <row r="213" spans="2:7" ht="15.75" customHeight="1">
      <c r="B213" s="63" t="s">
        <v>426</v>
      </c>
      <c r="C213" s="42" t="s">
        <v>459</v>
      </c>
      <c r="D213" s="43">
        <v>700</v>
      </c>
      <c r="E213" s="9"/>
      <c r="F213" s="44">
        <v>512.2328</v>
      </c>
      <c r="G213" s="11">
        <f t="shared" si="1"/>
        <v>0</v>
      </c>
    </row>
    <row r="214" spans="2:7" ht="15.75" customHeight="1">
      <c r="B214" s="63" t="s">
        <v>426</v>
      </c>
      <c r="C214" s="42" t="s">
        <v>460</v>
      </c>
      <c r="D214" s="43">
        <v>700</v>
      </c>
      <c r="E214" s="9"/>
      <c r="F214" s="44">
        <v>306.36759999999998</v>
      </c>
      <c r="G214" s="11">
        <f t="shared" si="1"/>
        <v>0</v>
      </c>
    </row>
    <row r="215" spans="2:7" ht="15.75" customHeight="1">
      <c r="B215" s="63" t="s">
        <v>426</v>
      </c>
      <c r="C215" s="42" t="s">
        <v>461</v>
      </c>
      <c r="D215" s="43">
        <v>700</v>
      </c>
      <c r="E215" s="9">
        <v>0.8</v>
      </c>
      <c r="F215" s="44">
        <v>350.48239999999998</v>
      </c>
      <c r="G215" s="11">
        <f t="shared" si="1"/>
        <v>280.38592</v>
      </c>
    </row>
    <row r="216" spans="2:7" ht="15.75" customHeight="1">
      <c r="B216" s="63" t="s">
        <v>426</v>
      </c>
      <c r="C216" s="42" t="s">
        <v>462</v>
      </c>
      <c r="D216" s="43">
        <v>750</v>
      </c>
      <c r="E216" s="9"/>
      <c r="F216" s="44">
        <v>428.8288</v>
      </c>
      <c r="G216" s="11">
        <f t="shared" si="1"/>
        <v>0</v>
      </c>
    </row>
    <row r="217" spans="2:7" ht="15.75" customHeight="1">
      <c r="B217" s="63" t="s">
        <v>426</v>
      </c>
      <c r="C217" s="42" t="s">
        <v>463</v>
      </c>
      <c r="D217" s="43">
        <v>750</v>
      </c>
      <c r="E217" s="9">
        <v>1.05</v>
      </c>
      <c r="F217" s="44">
        <v>728.25959999999986</v>
      </c>
      <c r="G217" s="11">
        <f t="shared" si="1"/>
        <v>764.67257999999993</v>
      </c>
    </row>
    <row r="218" spans="2:7" ht="15.75" customHeight="1">
      <c r="B218" s="63" t="s">
        <v>426</v>
      </c>
      <c r="C218" s="42" t="s">
        <v>464</v>
      </c>
      <c r="D218" s="43">
        <v>750</v>
      </c>
      <c r="E218" s="9">
        <v>0.3</v>
      </c>
      <c r="F218" s="44">
        <v>725.01159999999993</v>
      </c>
      <c r="G218" s="11">
        <f t="shared" si="1"/>
        <v>217.50347999999997</v>
      </c>
    </row>
    <row r="219" spans="2:7" ht="15.75" customHeight="1">
      <c r="B219" s="63" t="s">
        <v>426</v>
      </c>
      <c r="C219" s="42" t="s">
        <v>465</v>
      </c>
      <c r="D219" s="43">
        <v>700</v>
      </c>
      <c r="E219" s="9"/>
      <c r="F219" s="44">
        <v>1379</v>
      </c>
      <c r="G219" s="11">
        <f t="shared" si="1"/>
        <v>0</v>
      </c>
    </row>
    <row r="220" spans="2:7" ht="15.75" customHeight="1">
      <c r="B220" s="63"/>
      <c r="C220" s="42"/>
      <c r="D220" s="43"/>
      <c r="E220" s="9"/>
      <c r="F220" s="44"/>
      <c r="G220" s="11"/>
    </row>
    <row r="221" spans="2:7" ht="15.75" customHeight="1">
      <c r="B221" s="63" t="s">
        <v>176</v>
      </c>
      <c r="C221" s="42" t="s">
        <v>466</v>
      </c>
      <c r="D221" s="43">
        <v>1000</v>
      </c>
      <c r="E221" s="9"/>
      <c r="F221" s="44">
        <v>88.438399999999987</v>
      </c>
      <c r="G221" s="11">
        <f t="shared" ref="G221:G242" si="2">F221*E221</f>
        <v>0</v>
      </c>
    </row>
    <row r="222" spans="2:7" ht="15.75" customHeight="1">
      <c r="B222" s="63" t="s">
        <v>176</v>
      </c>
      <c r="C222" s="42" t="s">
        <v>467</v>
      </c>
      <c r="D222" s="43">
        <v>750</v>
      </c>
      <c r="E222" s="9">
        <v>0.95</v>
      </c>
      <c r="F222" s="44">
        <v>409.01600000000002</v>
      </c>
      <c r="G222" s="11">
        <f t="shared" si="2"/>
        <v>388.5652</v>
      </c>
    </row>
    <row r="223" spans="2:7" ht="15.75" customHeight="1">
      <c r="B223" s="63" t="s">
        <v>176</v>
      </c>
      <c r="C223" s="42" t="s">
        <v>468</v>
      </c>
      <c r="D223" s="43">
        <v>750</v>
      </c>
      <c r="E223" s="9"/>
      <c r="F223" s="44">
        <v>406.68439999999993</v>
      </c>
      <c r="G223" s="11">
        <f t="shared" si="2"/>
        <v>0</v>
      </c>
    </row>
    <row r="224" spans="2:7" ht="15.75" customHeight="1">
      <c r="B224" s="63" t="s">
        <v>176</v>
      </c>
      <c r="C224" s="42" t="s">
        <v>469</v>
      </c>
      <c r="D224" s="43">
        <v>750</v>
      </c>
      <c r="E224" s="9"/>
      <c r="F224" s="44">
        <v>291.34559999999999</v>
      </c>
      <c r="G224" s="11">
        <f t="shared" si="2"/>
        <v>0</v>
      </c>
    </row>
    <row r="225" spans="2:7" ht="15.75" customHeight="1">
      <c r="B225" s="63" t="s">
        <v>176</v>
      </c>
      <c r="C225" s="42" t="s">
        <v>470</v>
      </c>
      <c r="D225" s="43">
        <v>750</v>
      </c>
      <c r="E225" s="9"/>
      <c r="F225" s="44">
        <v>291.34559999999999</v>
      </c>
      <c r="G225" s="11">
        <f t="shared" si="2"/>
        <v>0</v>
      </c>
    </row>
    <row r="226" spans="2:7" ht="15.75" customHeight="1">
      <c r="B226" s="63" t="s">
        <v>176</v>
      </c>
      <c r="C226" s="42" t="s">
        <v>203</v>
      </c>
      <c r="D226" s="43">
        <v>750</v>
      </c>
      <c r="E226" s="9">
        <v>0</v>
      </c>
      <c r="F226" s="44">
        <v>198.99799999999999</v>
      </c>
      <c r="G226" s="11">
        <f t="shared" si="2"/>
        <v>0</v>
      </c>
    </row>
    <row r="227" spans="2:7" ht="15.75" customHeight="1">
      <c r="B227" s="63" t="s">
        <v>176</v>
      </c>
      <c r="C227" s="42" t="s">
        <v>471</v>
      </c>
      <c r="D227" s="43">
        <v>375</v>
      </c>
      <c r="E227" s="9"/>
      <c r="F227" s="44">
        <v>360.35399999999993</v>
      </c>
      <c r="G227" s="11">
        <f t="shared" si="2"/>
        <v>0</v>
      </c>
    </row>
    <row r="228" spans="2:7" ht="15.75" customHeight="1">
      <c r="B228" s="63" t="s">
        <v>176</v>
      </c>
      <c r="C228" s="83" t="s">
        <v>472</v>
      </c>
      <c r="D228" s="43">
        <v>750</v>
      </c>
      <c r="E228" s="9"/>
      <c r="F228" s="44">
        <v>291.34559999999999</v>
      </c>
      <c r="G228" s="11">
        <f t="shared" si="2"/>
        <v>0</v>
      </c>
    </row>
    <row r="229" spans="2:7" ht="15.75" customHeight="1">
      <c r="B229" s="63" t="s">
        <v>176</v>
      </c>
      <c r="C229" s="46" t="s">
        <v>473</v>
      </c>
      <c r="D229" s="84">
        <v>750</v>
      </c>
      <c r="E229" s="9"/>
      <c r="F229" s="44">
        <v>285.95159999999998</v>
      </c>
      <c r="G229" s="11">
        <f t="shared" si="2"/>
        <v>0</v>
      </c>
    </row>
    <row r="230" spans="2:7" ht="15.75" customHeight="1">
      <c r="B230" s="63" t="s">
        <v>176</v>
      </c>
      <c r="C230" s="83" t="s">
        <v>474</v>
      </c>
      <c r="D230" s="86">
        <v>750</v>
      </c>
      <c r="E230" s="9">
        <v>0</v>
      </c>
      <c r="F230" s="44">
        <v>219.98239999999996</v>
      </c>
      <c r="G230" s="11">
        <f t="shared" si="2"/>
        <v>0</v>
      </c>
    </row>
    <row r="231" spans="2:7" ht="15.75" customHeight="1">
      <c r="B231" s="63" t="s">
        <v>176</v>
      </c>
      <c r="C231" s="46" t="s">
        <v>475</v>
      </c>
      <c r="D231" s="90">
        <v>750</v>
      </c>
      <c r="E231" s="9"/>
      <c r="F231" s="44">
        <v>393.6576</v>
      </c>
      <c r="G231" s="11">
        <f t="shared" si="2"/>
        <v>0</v>
      </c>
    </row>
    <row r="232" spans="2:7" ht="15.75" customHeight="1">
      <c r="B232" s="63" t="s">
        <v>176</v>
      </c>
      <c r="C232" s="46" t="s">
        <v>476</v>
      </c>
      <c r="D232" s="90">
        <v>750</v>
      </c>
      <c r="E232" s="9">
        <v>0.3</v>
      </c>
      <c r="F232" s="44">
        <v>263.08800000000002</v>
      </c>
      <c r="G232" s="11">
        <f t="shared" si="2"/>
        <v>78.926400000000001</v>
      </c>
    </row>
    <row r="233" spans="2:7" ht="15.75" customHeight="1">
      <c r="B233" s="63" t="s">
        <v>176</v>
      </c>
      <c r="C233" s="46" t="s">
        <v>477</v>
      </c>
      <c r="D233" s="90">
        <v>750</v>
      </c>
      <c r="E233" s="9"/>
      <c r="F233" s="44">
        <v>393.6576</v>
      </c>
      <c r="G233" s="11">
        <f t="shared" si="2"/>
        <v>0</v>
      </c>
    </row>
    <row r="234" spans="2:7" ht="15.75" customHeight="1">
      <c r="B234" s="63" t="s">
        <v>176</v>
      </c>
      <c r="C234" s="46" t="s">
        <v>478</v>
      </c>
      <c r="D234" s="90">
        <v>750</v>
      </c>
      <c r="E234" s="9"/>
      <c r="F234" s="44">
        <v>392.68319999999994</v>
      </c>
      <c r="G234" s="11">
        <f t="shared" si="2"/>
        <v>0</v>
      </c>
    </row>
    <row r="235" spans="2:7" ht="15.75" customHeight="1">
      <c r="B235" s="63" t="s">
        <v>176</v>
      </c>
      <c r="C235" s="46" t="s">
        <v>479</v>
      </c>
      <c r="D235" s="90">
        <v>750</v>
      </c>
      <c r="E235" s="9"/>
      <c r="F235" s="44">
        <v>392.68319999999994</v>
      </c>
      <c r="G235" s="11">
        <f t="shared" si="2"/>
        <v>0</v>
      </c>
    </row>
    <row r="236" spans="2:7" ht="15.75" customHeight="1">
      <c r="B236" s="63" t="s">
        <v>176</v>
      </c>
      <c r="C236" s="46" t="s">
        <v>480</v>
      </c>
      <c r="D236" s="90">
        <v>750</v>
      </c>
      <c r="E236" s="9"/>
      <c r="F236" s="44">
        <v>434.13</v>
      </c>
      <c r="G236" s="11">
        <f t="shared" si="2"/>
        <v>0</v>
      </c>
    </row>
    <row r="237" spans="2:7" ht="15.75" customHeight="1">
      <c r="B237" s="63" t="s">
        <v>176</v>
      </c>
      <c r="C237" s="46" t="s">
        <v>481</v>
      </c>
      <c r="D237" s="90">
        <v>750</v>
      </c>
      <c r="E237" s="9"/>
      <c r="F237" s="44">
        <v>881.83199999999999</v>
      </c>
      <c r="G237" s="11">
        <f t="shared" si="2"/>
        <v>0</v>
      </c>
    </row>
    <row r="238" spans="2:7" ht="15.75" customHeight="1">
      <c r="B238" s="63" t="s">
        <v>176</v>
      </c>
      <c r="C238" s="46" t="s">
        <v>482</v>
      </c>
      <c r="D238" s="90">
        <v>750</v>
      </c>
      <c r="E238" s="9"/>
      <c r="F238" s="44">
        <v>350.78399999999993</v>
      </c>
      <c r="G238" s="11">
        <f t="shared" si="2"/>
        <v>0</v>
      </c>
    </row>
    <row r="239" spans="2:7" ht="15.75" customHeight="1">
      <c r="B239" s="63" t="s">
        <v>176</v>
      </c>
      <c r="C239" s="46" t="s">
        <v>483</v>
      </c>
      <c r="D239" s="90">
        <v>750</v>
      </c>
      <c r="E239" s="9"/>
      <c r="F239" s="44">
        <v>680.13120000000004</v>
      </c>
      <c r="G239" s="11">
        <f t="shared" si="2"/>
        <v>0</v>
      </c>
    </row>
    <row r="240" spans="2:7" ht="15.75" customHeight="1">
      <c r="B240" s="63" t="s">
        <v>176</v>
      </c>
      <c r="C240" s="46" t="s">
        <v>484</v>
      </c>
      <c r="D240" s="90">
        <v>750</v>
      </c>
      <c r="E240" s="9"/>
      <c r="F240" s="44">
        <v>363.45119999999997</v>
      </c>
      <c r="G240" s="11">
        <f t="shared" si="2"/>
        <v>0</v>
      </c>
    </row>
    <row r="241" spans="2:7" ht="15.75" customHeight="1">
      <c r="B241" s="63" t="s">
        <v>176</v>
      </c>
      <c r="C241" s="46" t="s">
        <v>485</v>
      </c>
      <c r="D241" s="90">
        <v>750</v>
      </c>
      <c r="E241" s="9"/>
      <c r="F241" s="44">
        <v>166.81959999999998</v>
      </c>
      <c r="G241" s="11">
        <f t="shared" si="2"/>
        <v>0</v>
      </c>
    </row>
    <row r="242" spans="2:7" ht="15.75" customHeight="1">
      <c r="B242" s="63" t="s">
        <v>176</v>
      </c>
      <c r="C242" s="46" t="s">
        <v>486</v>
      </c>
      <c r="D242" s="90">
        <v>4000</v>
      </c>
      <c r="E242" s="9">
        <v>0.3</v>
      </c>
      <c r="F242" s="44">
        <v>377.30159999999995</v>
      </c>
      <c r="G242" s="11">
        <f t="shared" si="2"/>
        <v>113.19047999999998</v>
      </c>
    </row>
    <row r="243" spans="2:7" ht="15.75" customHeight="1">
      <c r="E243" s="1"/>
      <c r="F243" s="62"/>
    </row>
    <row r="244" spans="2:7" ht="15.75" customHeight="1">
      <c r="B244" s="63" t="s">
        <v>487</v>
      </c>
      <c r="C244" s="64" t="s">
        <v>213</v>
      </c>
      <c r="D244" s="65" t="s">
        <v>214</v>
      </c>
      <c r="E244" s="9">
        <v>39</v>
      </c>
      <c r="F244" s="91">
        <v>0</v>
      </c>
      <c r="G244" s="11">
        <f t="shared" ref="G244:G245" si="3">F244/12*E244</f>
        <v>0</v>
      </c>
    </row>
    <row r="245" spans="2:7" ht="15.75" customHeight="1">
      <c r="B245" s="63" t="s">
        <v>487</v>
      </c>
      <c r="C245" s="64" t="s">
        <v>215</v>
      </c>
      <c r="D245" s="65" t="s">
        <v>214</v>
      </c>
      <c r="E245" s="9">
        <v>10</v>
      </c>
      <c r="F245" s="91">
        <v>0</v>
      </c>
      <c r="G245" s="11">
        <f t="shared" si="3"/>
        <v>0</v>
      </c>
    </row>
    <row r="246" spans="2:7" ht="15.75" customHeight="1">
      <c r="B246" s="63" t="s">
        <v>487</v>
      </c>
      <c r="C246" s="64" t="s">
        <v>217</v>
      </c>
      <c r="D246" s="65" t="s">
        <v>218</v>
      </c>
      <c r="E246" s="9">
        <v>28</v>
      </c>
      <c r="F246" s="91">
        <v>260</v>
      </c>
      <c r="G246" s="11">
        <f t="shared" ref="G246:G252" si="4">F246/20*E246</f>
        <v>364</v>
      </c>
    </row>
    <row r="247" spans="2:7" ht="15.75" customHeight="1">
      <c r="B247" s="63" t="s">
        <v>487</v>
      </c>
      <c r="C247" s="64" t="s">
        <v>219</v>
      </c>
      <c r="D247" s="65" t="s">
        <v>218</v>
      </c>
      <c r="E247" s="9">
        <v>22</v>
      </c>
      <c r="F247" s="91">
        <v>260</v>
      </c>
      <c r="G247" s="11">
        <f t="shared" si="4"/>
        <v>286</v>
      </c>
    </row>
    <row r="248" spans="2:7" ht="15.75" customHeight="1">
      <c r="B248" s="63" t="s">
        <v>487</v>
      </c>
      <c r="C248" s="64" t="s">
        <v>220</v>
      </c>
      <c r="D248" s="65" t="s">
        <v>218</v>
      </c>
      <c r="E248" s="9">
        <v>17</v>
      </c>
      <c r="F248" s="91">
        <v>240</v>
      </c>
      <c r="G248" s="11">
        <f t="shared" si="4"/>
        <v>204</v>
      </c>
    </row>
    <row r="249" spans="2:7" ht="15.75" customHeight="1">
      <c r="B249" s="63" t="s">
        <v>487</v>
      </c>
      <c r="C249" s="64" t="s">
        <v>221</v>
      </c>
      <c r="D249" s="65" t="s">
        <v>218</v>
      </c>
      <c r="E249" s="9">
        <v>19</v>
      </c>
      <c r="F249" s="91">
        <v>240</v>
      </c>
      <c r="G249" s="11">
        <f t="shared" si="4"/>
        <v>228</v>
      </c>
    </row>
    <row r="250" spans="2:7" ht="15.75" customHeight="1">
      <c r="B250" s="63" t="s">
        <v>487</v>
      </c>
      <c r="C250" s="64" t="s">
        <v>488</v>
      </c>
      <c r="D250" s="65" t="s">
        <v>489</v>
      </c>
      <c r="E250" s="9">
        <v>30</v>
      </c>
      <c r="F250" s="91">
        <v>205</v>
      </c>
      <c r="G250" s="11">
        <f t="shared" si="4"/>
        <v>307.5</v>
      </c>
    </row>
    <row r="251" spans="2:7" ht="15.75" customHeight="1">
      <c r="B251" s="63" t="s">
        <v>487</v>
      </c>
      <c r="C251" s="64" t="s">
        <v>223</v>
      </c>
      <c r="D251" s="65" t="s">
        <v>218</v>
      </c>
      <c r="E251" s="9">
        <v>24</v>
      </c>
      <c r="F251" s="91">
        <v>235</v>
      </c>
      <c r="G251" s="11">
        <f t="shared" si="4"/>
        <v>282</v>
      </c>
    </row>
    <row r="252" spans="2:7" ht="15.75" customHeight="1">
      <c r="B252" s="63" t="s">
        <v>487</v>
      </c>
      <c r="C252" s="64" t="s">
        <v>224</v>
      </c>
      <c r="D252" s="65" t="s">
        <v>218</v>
      </c>
      <c r="E252" s="9">
        <v>101</v>
      </c>
      <c r="F252" s="91">
        <v>415</v>
      </c>
      <c r="G252" s="11">
        <f t="shared" si="4"/>
        <v>2095.75</v>
      </c>
    </row>
    <row r="253" spans="2:7" ht="15.75" customHeight="1">
      <c r="E253" s="1"/>
      <c r="F253" s="62"/>
    </row>
    <row r="254" spans="2:7" ht="15.75" customHeight="1">
      <c r="B254" s="66" t="s">
        <v>212</v>
      </c>
      <c r="C254" s="45" t="s">
        <v>225</v>
      </c>
      <c r="D254" s="79" t="s">
        <v>216</v>
      </c>
      <c r="E254" s="9"/>
      <c r="F254" s="91">
        <v>0</v>
      </c>
      <c r="G254" s="11">
        <f t="shared" ref="G254:G258" si="5">F254/24*E254</f>
        <v>0</v>
      </c>
    </row>
    <row r="255" spans="2:7" ht="15.75" customHeight="1">
      <c r="B255" s="72" t="s">
        <v>212</v>
      </c>
      <c r="C255" s="71" t="s">
        <v>226</v>
      </c>
      <c r="D255" s="73" t="s">
        <v>216</v>
      </c>
      <c r="E255" s="9"/>
      <c r="F255" s="91">
        <v>0</v>
      </c>
      <c r="G255" s="11">
        <f t="shared" si="5"/>
        <v>0</v>
      </c>
    </row>
    <row r="256" spans="2:7" ht="15.75" customHeight="1">
      <c r="B256" s="66" t="s">
        <v>212</v>
      </c>
      <c r="C256" s="45" t="s">
        <v>227</v>
      </c>
      <c r="D256" s="75" t="s">
        <v>214</v>
      </c>
      <c r="E256" s="9"/>
      <c r="F256" s="91">
        <v>0</v>
      </c>
      <c r="G256" s="11">
        <f t="shared" si="5"/>
        <v>0</v>
      </c>
    </row>
    <row r="257" spans="2:7" ht="15.75" customHeight="1">
      <c r="B257" s="66" t="s">
        <v>212</v>
      </c>
      <c r="C257" s="45" t="s">
        <v>228</v>
      </c>
      <c r="D257" s="75" t="s">
        <v>214</v>
      </c>
      <c r="E257" s="9"/>
      <c r="F257" s="91">
        <v>0</v>
      </c>
      <c r="G257" s="11">
        <f t="shared" si="5"/>
        <v>0</v>
      </c>
    </row>
    <row r="258" spans="2:7" ht="15.75" customHeight="1">
      <c r="B258" s="66" t="s">
        <v>212</v>
      </c>
      <c r="C258" s="45" t="s">
        <v>229</v>
      </c>
      <c r="D258" s="75" t="s">
        <v>230</v>
      </c>
      <c r="E258" s="9">
        <v>1</v>
      </c>
      <c r="F258" s="91">
        <v>0</v>
      </c>
      <c r="G258" s="11">
        <f t="shared" si="5"/>
        <v>0</v>
      </c>
    </row>
    <row r="259" spans="2:7" ht="15.75" customHeight="1">
      <c r="E259" s="1"/>
      <c r="F259" s="62"/>
    </row>
    <row r="260" spans="2:7" ht="15.75" customHeight="1">
      <c r="B260" s="45" t="s">
        <v>210</v>
      </c>
      <c r="C260" s="64" t="s">
        <v>231</v>
      </c>
      <c r="D260" s="65" t="s">
        <v>222</v>
      </c>
      <c r="E260" s="9">
        <v>99</v>
      </c>
      <c r="F260" s="76">
        <v>227</v>
      </c>
      <c r="G260" s="11">
        <f>F260/24*E260</f>
        <v>936.37500000000011</v>
      </c>
    </row>
    <row r="261" spans="2:7" ht="15.75" customHeight="1">
      <c r="E261" s="1"/>
      <c r="F261" s="62"/>
    </row>
    <row r="262" spans="2:7" ht="15.75" customHeight="1">
      <c r="B262" s="6" t="s">
        <v>208</v>
      </c>
      <c r="C262" s="64" t="s">
        <v>232</v>
      </c>
      <c r="D262" s="65" t="s">
        <v>490</v>
      </c>
      <c r="E262" s="9">
        <v>90</v>
      </c>
      <c r="F262" s="76">
        <v>257</v>
      </c>
      <c r="G262" s="11">
        <f t="shared" ref="G262:G271" si="6">F262/24*E262</f>
        <v>963.75</v>
      </c>
    </row>
    <row r="263" spans="2:7" ht="15.75" customHeight="1">
      <c r="B263" s="6" t="s">
        <v>208</v>
      </c>
      <c r="C263" s="92" t="s">
        <v>233</v>
      </c>
      <c r="D263" s="67" t="s">
        <v>490</v>
      </c>
      <c r="E263" s="9">
        <v>12</v>
      </c>
      <c r="F263" s="77">
        <v>257</v>
      </c>
      <c r="G263" s="11">
        <f t="shared" si="6"/>
        <v>128.5</v>
      </c>
    </row>
    <row r="264" spans="2:7" ht="15.75" customHeight="1">
      <c r="B264" s="6" t="s">
        <v>208</v>
      </c>
      <c r="C264" s="45" t="s">
        <v>491</v>
      </c>
      <c r="D264" s="69" t="s">
        <v>490</v>
      </c>
      <c r="E264" s="9">
        <v>4</v>
      </c>
      <c r="F264" s="78">
        <v>257</v>
      </c>
      <c r="G264" s="11">
        <f t="shared" si="6"/>
        <v>42.833333333333336</v>
      </c>
    </row>
    <row r="265" spans="2:7" ht="15.75" customHeight="1">
      <c r="B265" s="6" t="s">
        <v>208</v>
      </c>
      <c r="C265" s="45" t="s">
        <v>492</v>
      </c>
      <c r="D265" s="69" t="s">
        <v>490</v>
      </c>
      <c r="E265" s="9">
        <v>22</v>
      </c>
      <c r="F265" s="78">
        <v>362</v>
      </c>
      <c r="G265" s="11">
        <f t="shared" si="6"/>
        <v>331.83333333333337</v>
      </c>
    </row>
    <row r="266" spans="2:7" ht="15.75" customHeight="1">
      <c r="B266" s="6" t="s">
        <v>208</v>
      </c>
      <c r="C266" s="45" t="s">
        <v>493</v>
      </c>
      <c r="D266" s="69" t="s">
        <v>490</v>
      </c>
      <c r="E266" s="9"/>
      <c r="F266" s="78">
        <v>362</v>
      </c>
      <c r="G266" s="11">
        <f t="shared" si="6"/>
        <v>0</v>
      </c>
    </row>
    <row r="267" spans="2:7" ht="15.75" customHeight="1">
      <c r="B267" s="6" t="s">
        <v>208</v>
      </c>
      <c r="C267" s="45" t="s">
        <v>494</v>
      </c>
      <c r="D267" s="69" t="s">
        <v>216</v>
      </c>
      <c r="E267" s="9"/>
      <c r="F267" s="78">
        <v>362</v>
      </c>
      <c r="G267" s="11">
        <f t="shared" si="6"/>
        <v>0</v>
      </c>
    </row>
    <row r="268" spans="2:7" ht="15.75" customHeight="1">
      <c r="B268" s="6" t="s">
        <v>208</v>
      </c>
      <c r="C268" s="45" t="s">
        <v>495</v>
      </c>
      <c r="D268" s="69" t="s">
        <v>216</v>
      </c>
      <c r="E268" s="9">
        <v>13</v>
      </c>
      <c r="F268" s="78">
        <v>362</v>
      </c>
      <c r="G268" s="11">
        <f t="shared" si="6"/>
        <v>196.08333333333334</v>
      </c>
    </row>
    <row r="269" spans="2:7" ht="15.75" customHeight="1">
      <c r="B269" s="6" t="s">
        <v>208</v>
      </c>
      <c r="C269" s="45" t="s">
        <v>496</v>
      </c>
      <c r="D269" s="69" t="s">
        <v>216</v>
      </c>
      <c r="E269" s="9"/>
      <c r="F269" s="78">
        <v>362</v>
      </c>
      <c r="G269" s="11">
        <f t="shared" si="6"/>
        <v>0</v>
      </c>
    </row>
    <row r="270" spans="2:7" ht="15.75" customHeight="1">
      <c r="B270" s="6" t="s">
        <v>208</v>
      </c>
      <c r="C270" s="45" t="s">
        <v>209</v>
      </c>
      <c r="D270" s="69" t="s">
        <v>216</v>
      </c>
      <c r="E270" s="9">
        <v>0</v>
      </c>
      <c r="F270" s="78">
        <v>362</v>
      </c>
      <c r="G270" s="11">
        <f t="shared" si="6"/>
        <v>0</v>
      </c>
    </row>
    <row r="271" spans="2:7" ht="15.75" customHeight="1">
      <c r="B271" s="6" t="s">
        <v>208</v>
      </c>
      <c r="C271" s="45" t="s">
        <v>497</v>
      </c>
      <c r="D271" s="69" t="s">
        <v>216</v>
      </c>
      <c r="E271" s="9">
        <v>0</v>
      </c>
      <c r="F271" s="78">
        <v>362</v>
      </c>
      <c r="G271" s="11">
        <f t="shared" si="6"/>
        <v>0</v>
      </c>
    </row>
    <row r="272" spans="2:7" ht="15.75" customHeight="1">
      <c r="E272" s="1"/>
      <c r="F272" s="62"/>
      <c r="G272" s="11"/>
    </row>
    <row r="273" spans="2:7" ht="15.75" customHeight="1">
      <c r="B273" s="6" t="s">
        <v>498</v>
      </c>
      <c r="C273" s="45" t="s">
        <v>234</v>
      </c>
      <c r="D273" s="79" t="s">
        <v>235</v>
      </c>
      <c r="E273" s="9">
        <v>28</v>
      </c>
      <c r="F273" s="70">
        <v>266.5</v>
      </c>
      <c r="G273" s="11">
        <f>F273/24*E273</f>
        <v>310.91666666666663</v>
      </c>
    </row>
    <row r="274" spans="2:7" ht="15.75" customHeight="1">
      <c r="B274" s="6" t="s">
        <v>236</v>
      </c>
      <c r="C274" s="45" t="s">
        <v>499</v>
      </c>
      <c r="D274" s="79" t="s">
        <v>500</v>
      </c>
      <c r="E274" s="9">
        <v>11</v>
      </c>
      <c r="F274" s="70">
        <v>184.5</v>
      </c>
      <c r="G274" s="11">
        <f t="shared" ref="G274:G275" si="7">F274/8*E274</f>
        <v>253.6875</v>
      </c>
    </row>
    <row r="275" spans="2:7" ht="15.75" customHeight="1">
      <c r="B275" s="6" t="s">
        <v>237</v>
      </c>
      <c r="C275" s="45" t="s">
        <v>238</v>
      </c>
      <c r="D275" s="79" t="s">
        <v>239</v>
      </c>
      <c r="E275" s="9">
        <v>3.5</v>
      </c>
      <c r="F275" s="44">
        <v>417</v>
      </c>
      <c r="G275" s="11">
        <f t="shared" si="7"/>
        <v>182.4375</v>
      </c>
    </row>
    <row r="276" spans="2:7" ht="15.75" customHeight="1">
      <c r="C276" s="45"/>
      <c r="D276" s="79"/>
      <c r="E276" s="9"/>
      <c r="F276" s="44"/>
      <c r="G276" s="11"/>
    </row>
    <row r="277" spans="2:7" ht="15.75" customHeight="1">
      <c r="B277" s="45" t="s">
        <v>251</v>
      </c>
      <c r="C277" s="45" t="s">
        <v>252</v>
      </c>
      <c r="D277" s="79" t="s">
        <v>253</v>
      </c>
      <c r="E277" s="9">
        <v>4</v>
      </c>
      <c r="F277" s="44">
        <v>23</v>
      </c>
      <c r="G277" s="11">
        <f t="shared" ref="G277:G304" si="8">F277*E277</f>
        <v>92</v>
      </c>
    </row>
    <row r="278" spans="2:7" ht="15.75" customHeight="1">
      <c r="B278" s="6" t="s">
        <v>244</v>
      </c>
      <c r="C278" s="45" t="s">
        <v>245</v>
      </c>
      <c r="D278" s="79" t="s">
        <v>246</v>
      </c>
      <c r="E278" s="9">
        <v>0.7</v>
      </c>
      <c r="F278" s="81">
        <v>0</v>
      </c>
      <c r="G278" s="11">
        <f t="shared" si="8"/>
        <v>0</v>
      </c>
    </row>
    <row r="279" spans="2:7" ht="15.75" customHeight="1">
      <c r="B279" s="6" t="s">
        <v>244</v>
      </c>
      <c r="C279" s="45" t="s">
        <v>247</v>
      </c>
      <c r="D279" s="79" t="s">
        <v>248</v>
      </c>
      <c r="E279" s="9">
        <v>0</v>
      </c>
      <c r="F279" s="81">
        <v>0</v>
      </c>
      <c r="G279" s="11">
        <f t="shared" si="8"/>
        <v>0</v>
      </c>
    </row>
    <row r="280" spans="2:7" ht="15.75" customHeight="1">
      <c r="B280" s="6" t="s">
        <v>244</v>
      </c>
      <c r="C280" s="45" t="s">
        <v>501</v>
      </c>
      <c r="D280" s="69" t="s">
        <v>502</v>
      </c>
      <c r="E280" s="9">
        <v>1</v>
      </c>
      <c r="F280" s="44">
        <v>278</v>
      </c>
      <c r="G280" s="11">
        <f t="shared" si="8"/>
        <v>278</v>
      </c>
    </row>
    <row r="281" spans="2:7" ht="15.75" customHeight="1">
      <c r="B281" s="6" t="s">
        <v>240</v>
      </c>
      <c r="C281" s="64" t="s">
        <v>503</v>
      </c>
      <c r="D281" s="65" t="s">
        <v>504</v>
      </c>
      <c r="E281" s="9">
        <v>1</v>
      </c>
      <c r="F281" s="44">
        <v>56.57</v>
      </c>
      <c r="G281" s="11">
        <f t="shared" si="8"/>
        <v>56.57</v>
      </c>
    </row>
    <row r="282" spans="2:7" ht="15.75" customHeight="1">
      <c r="B282" s="6" t="s">
        <v>240</v>
      </c>
      <c r="C282" s="64" t="s">
        <v>505</v>
      </c>
      <c r="D282" s="65" t="s">
        <v>506</v>
      </c>
      <c r="E282" s="9">
        <v>1</v>
      </c>
      <c r="F282" s="44">
        <v>77.08</v>
      </c>
      <c r="G282" s="11">
        <f t="shared" si="8"/>
        <v>77.08</v>
      </c>
    </row>
    <row r="283" spans="2:7" ht="15.75" customHeight="1">
      <c r="B283" s="6" t="s">
        <v>240</v>
      </c>
      <c r="C283" s="64" t="s">
        <v>507</v>
      </c>
      <c r="D283" s="65" t="s">
        <v>249</v>
      </c>
      <c r="E283" s="93">
        <v>45413</v>
      </c>
      <c r="F283" s="44">
        <v>45</v>
      </c>
      <c r="G283" s="11">
        <f t="shared" si="8"/>
        <v>2043585</v>
      </c>
    </row>
    <row r="284" spans="2:7" ht="15.75" customHeight="1">
      <c r="B284" s="6" t="s">
        <v>240</v>
      </c>
      <c r="C284" s="94" t="s">
        <v>508</v>
      </c>
      <c r="D284" s="95" t="s">
        <v>249</v>
      </c>
      <c r="E284" s="9">
        <v>0.5</v>
      </c>
      <c r="F284" s="96">
        <v>90</v>
      </c>
      <c r="G284" s="11">
        <f t="shared" si="8"/>
        <v>45</v>
      </c>
    </row>
    <row r="285" spans="2:7" ht="15.75" customHeight="1">
      <c r="B285" s="6" t="s">
        <v>240</v>
      </c>
      <c r="C285" s="94" t="s">
        <v>509</v>
      </c>
      <c r="D285" s="95" t="s">
        <v>510</v>
      </c>
      <c r="E285" s="9">
        <v>1.4</v>
      </c>
      <c r="F285" s="97"/>
      <c r="G285" s="11">
        <f t="shared" si="8"/>
        <v>0</v>
      </c>
    </row>
    <row r="286" spans="2:7" ht="15.75" customHeight="1">
      <c r="B286" s="6" t="s">
        <v>240</v>
      </c>
      <c r="C286" s="45" t="s">
        <v>511</v>
      </c>
      <c r="D286" s="69" t="s">
        <v>512</v>
      </c>
      <c r="E286" s="9">
        <v>2</v>
      </c>
      <c r="F286" s="44">
        <v>60.48</v>
      </c>
      <c r="G286" s="11">
        <f t="shared" si="8"/>
        <v>120.96</v>
      </c>
    </row>
    <row r="287" spans="2:7" ht="15.75" customHeight="1">
      <c r="B287" s="6" t="s">
        <v>240</v>
      </c>
      <c r="C287" s="45" t="s">
        <v>513</v>
      </c>
      <c r="D287" s="69" t="s">
        <v>512</v>
      </c>
      <c r="E287" s="9"/>
      <c r="F287" s="44">
        <v>36.43</v>
      </c>
      <c r="G287" s="11">
        <f t="shared" si="8"/>
        <v>0</v>
      </c>
    </row>
    <row r="288" spans="2:7" ht="15.75" customHeight="1">
      <c r="B288" s="6" t="s">
        <v>240</v>
      </c>
      <c r="C288" s="45" t="s">
        <v>514</v>
      </c>
      <c r="D288" s="69" t="s">
        <v>512</v>
      </c>
      <c r="E288" s="9">
        <v>0</v>
      </c>
      <c r="F288" s="44">
        <v>25.3</v>
      </c>
      <c r="G288" s="11">
        <f t="shared" si="8"/>
        <v>0</v>
      </c>
    </row>
    <row r="289" spans="2:7" ht="15.75" customHeight="1">
      <c r="B289" s="6" t="s">
        <v>240</v>
      </c>
      <c r="C289" s="45" t="s">
        <v>515</v>
      </c>
      <c r="D289" s="69" t="s">
        <v>512</v>
      </c>
      <c r="E289" s="9">
        <v>2</v>
      </c>
      <c r="F289" s="44">
        <v>25.3</v>
      </c>
      <c r="G289" s="11">
        <f t="shared" si="8"/>
        <v>50.6</v>
      </c>
    </row>
    <row r="290" spans="2:7" ht="15.75" customHeight="1">
      <c r="B290" s="6" t="s">
        <v>240</v>
      </c>
      <c r="C290" s="45" t="s">
        <v>242</v>
      </c>
      <c r="D290" s="69" t="s">
        <v>243</v>
      </c>
      <c r="E290" s="9">
        <v>0.25</v>
      </c>
      <c r="F290" s="44">
        <v>186.4</v>
      </c>
      <c r="G290" s="11">
        <f t="shared" si="8"/>
        <v>46.6</v>
      </c>
    </row>
    <row r="291" spans="2:7" ht="15.75" customHeight="1">
      <c r="B291" s="6" t="s">
        <v>240</v>
      </c>
      <c r="C291" s="45" t="s">
        <v>516</v>
      </c>
      <c r="D291" s="69" t="s">
        <v>504</v>
      </c>
      <c r="E291" s="9">
        <v>1.8</v>
      </c>
      <c r="F291" s="44">
        <v>51.5</v>
      </c>
      <c r="G291" s="11">
        <f t="shared" si="8"/>
        <v>92.7</v>
      </c>
    </row>
    <row r="292" spans="2:7" ht="15.75" customHeight="1">
      <c r="B292" s="6" t="s">
        <v>240</v>
      </c>
      <c r="C292" s="45" t="s">
        <v>517</v>
      </c>
      <c r="D292" s="69" t="s">
        <v>512</v>
      </c>
      <c r="E292" s="9">
        <v>2</v>
      </c>
      <c r="F292" s="44">
        <v>35.06</v>
      </c>
      <c r="G292" s="11">
        <f t="shared" si="8"/>
        <v>70.12</v>
      </c>
    </row>
    <row r="293" spans="2:7" ht="15.75" customHeight="1">
      <c r="B293" s="6" t="s">
        <v>240</v>
      </c>
      <c r="C293" s="45" t="s">
        <v>518</v>
      </c>
      <c r="D293" s="69" t="s">
        <v>512</v>
      </c>
      <c r="E293" s="9"/>
      <c r="F293" s="44">
        <v>29.15</v>
      </c>
      <c r="G293" s="11">
        <f t="shared" si="8"/>
        <v>0</v>
      </c>
    </row>
    <row r="294" spans="2:7" ht="15.75" customHeight="1">
      <c r="B294" s="6" t="s">
        <v>240</v>
      </c>
      <c r="C294" s="45" t="s">
        <v>519</v>
      </c>
      <c r="D294" s="69" t="s">
        <v>512</v>
      </c>
      <c r="E294" s="9"/>
      <c r="F294" s="44">
        <v>27.31</v>
      </c>
      <c r="G294" s="11">
        <f t="shared" si="8"/>
        <v>0</v>
      </c>
    </row>
    <row r="295" spans="2:7" ht="15.75" customHeight="1">
      <c r="B295" s="6" t="s">
        <v>240</v>
      </c>
      <c r="C295" s="45" t="s">
        <v>520</v>
      </c>
      <c r="D295" s="69" t="s">
        <v>512</v>
      </c>
      <c r="E295" s="9"/>
      <c r="F295" s="44">
        <v>33.229999999999997</v>
      </c>
      <c r="G295" s="11">
        <f t="shared" si="8"/>
        <v>0</v>
      </c>
    </row>
    <row r="296" spans="2:7" ht="15.75" customHeight="1">
      <c r="B296" s="6" t="s">
        <v>240</v>
      </c>
      <c r="C296" s="45" t="s">
        <v>521</v>
      </c>
      <c r="D296" s="69" t="s">
        <v>522</v>
      </c>
      <c r="E296" s="9">
        <v>0</v>
      </c>
      <c r="F296" s="44">
        <v>159.94</v>
      </c>
      <c r="G296" s="11">
        <f t="shared" si="8"/>
        <v>0</v>
      </c>
    </row>
    <row r="297" spans="2:7" ht="15.75" customHeight="1">
      <c r="B297" s="6" t="s">
        <v>240</v>
      </c>
      <c r="C297" s="45" t="s">
        <v>523</v>
      </c>
      <c r="D297" s="69" t="s">
        <v>504</v>
      </c>
      <c r="E297" s="9">
        <v>0</v>
      </c>
      <c r="F297" s="44">
        <v>11.82</v>
      </c>
      <c r="G297" s="11">
        <f t="shared" si="8"/>
        <v>0</v>
      </c>
    </row>
    <row r="298" spans="2:7" ht="15.75" customHeight="1">
      <c r="B298" s="6" t="s">
        <v>240</v>
      </c>
      <c r="C298" s="45" t="s">
        <v>524</v>
      </c>
      <c r="D298" s="69" t="s">
        <v>241</v>
      </c>
      <c r="E298" s="9">
        <v>1</v>
      </c>
      <c r="F298" s="44">
        <v>163.85</v>
      </c>
      <c r="G298" s="11">
        <f t="shared" si="8"/>
        <v>163.85</v>
      </c>
    </row>
    <row r="299" spans="2:7" ht="15.75" customHeight="1">
      <c r="B299" s="6" t="s">
        <v>240</v>
      </c>
      <c r="C299" s="45" t="s">
        <v>525</v>
      </c>
      <c r="D299" s="69" t="s">
        <v>526</v>
      </c>
      <c r="E299" s="9">
        <v>1</v>
      </c>
      <c r="F299" s="44">
        <v>47.94</v>
      </c>
      <c r="G299" s="11">
        <f t="shared" si="8"/>
        <v>47.94</v>
      </c>
    </row>
    <row r="300" spans="2:7" ht="15.75" customHeight="1">
      <c r="B300" s="6" t="s">
        <v>240</v>
      </c>
      <c r="C300" s="45" t="s">
        <v>527</v>
      </c>
      <c r="D300" s="69" t="s">
        <v>528</v>
      </c>
      <c r="E300" s="9"/>
      <c r="F300" s="44">
        <v>209.08</v>
      </c>
      <c r="G300" s="11">
        <f t="shared" si="8"/>
        <v>0</v>
      </c>
    </row>
    <row r="301" spans="2:7" ht="15.75" customHeight="1">
      <c r="B301" s="6" t="s">
        <v>240</v>
      </c>
      <c r="C301" s="45" t="s">
        <v>529</v>
      </c>
      <c r="D301" s="69" t="s">
        <v>512</v>
      </c>
      <c r="E301" s="9"/>
      <c r="F301" s="44">
        <v>31.59</v>
      </c>
      <c r="G301" s="11">
        <f t="shared" si="8"/>
        <v>0</v>
      </c>
    </row>
    <row r="302" spans="2:7" ht="15.75" customHeight="1">
      <c r="B302" s="6" t="s">
        <v>240</v>
      </c>
      <c r="C302" s="45" t="s">
        <v>530</v>
      </c>
      <c r="D302" s="69" t="s">
        <v>531</v>
      </c>
      <c r="E302" s="9"/>
      <c r="F302" s="44">
        <v>326.52999999999997</v>
      </c>
      <c r="G302" s="11">
        <f t="shared" si="8"/>
        <v>0</v>
      </c>
    </row>
    <row r="303" spans="2:7" ht="15.75" customHeight="1">
      <c r="B303" s="6" t="s">
        <v>240</v>
      </c>
      <c r="C303" s="45" t="s">
        <v>532</v>
      </c>
      <c r="D303" s="69" t="s">
        <v>533</v>
      </c>
      <c r="E303" s="9">
        <v>3</v>
      </c>
      <c r="F303" s="44">
        <v>65.7</v>
      </c>
      <c r="G303" s="11">
        <f t="shared" si="8"/>
        <v>197.10000000000002</v>
      </c>
    </row>
    <row r="304" spans="2:7" ht="15.75" customHeight="1">
      <c r="B304" s="6" t="s">
        <v>240</v>
      </c>
      <c r="C304" s="64" t="s">
        <v>534</v>
      </c>
      <c r="D304" s="65" t="s">
        <v>535</v>
      </c>
      <c r="E304" s="9">
        <v>2</v>
      </c>
      <c r="F304" s="44">
        <v>344.83</v>
      </c>
      <c r="G304" s="11">
        <f t="shared" si="8"/>
        <v>689.66</v>
      </c>
    </row>
    <row r="305" spans="2:7" ht="15.75" customHeight="1">
      <c r="E305" s="9"/>
      <c r="F305" s="44"/>
      <c r="G305" s="45"/>
    </row>
    <row r="306" spans="2:7" ht="15.75" customHeight="1">
      <c r="B306" s="6" t="s">
        <v>536</v>
      </c>
      <c r="C306" s="64" t="s">
        <v>537</v>
      </c>
      <c r="D306" s="65" t="s">
        <v>249</v>
      </c>
      <c r="E306" s="9">
        <v>0.1</v>
      </c>
      <c r="F306" s="44">
        <v>199.5</v>
      </c>
      <c r="G306" s="11">
        <f t="shared" ref="G306:G352" si="9">F306*E306</f>
        <v>19.950000000000003</v>
      </c>
    </row>
    <row r="307" spans="2:7" ht="15.75" customHeight="1">
      <c r="B307" s="6" t="s">
        <v>536</v>
      </c>
      <c r="C307" s="45" t="s">
        <v>538</v>
      </c>
      <c r="D307" s="69" t="s">
        <v>249</v>
      </c>
      <c r="E307" s="9"/>
      <c r="F307" s="44">
        <v>650</v>
      </c>
      <c r="G307" s="11">
        <f t="shared" si="9"/>
        <v>0</v>
      </c>
    </row>
    <row r="308" spans="2:7" ht="15.75" customHeight="1">
      <c r="B308" s="6" t="s">
        <v>536</v>
      </c>
      <c r="C308" s="45" t="s">
        <v>539</v>
      </c>
      <c r="D308" s="69" t="s">
        <v>540</v>
      </c>
      <c r="E308" s="9">
        <v>1</v>
      </c>
      <c r="F308" s="44">
        <v>24.5</v>
      </c>
      <c r="G308" s="11">
        <f t="shared" si="9"/>
        <v>24.5</v>
      </c>
    </row>
    <row r="309" spans="2:7" ht="15.75" customHeight="1">
      <c r="B309" s="6" t="s">
        <v>536</v>
      </c>
      <c r="C309" s="45" t="s">
        <v>541</v>
      </c>
      <c r="D309" s="69" t="s">
        <v>249</v>
      </c>
      <c r="E309" s="9">
        <v>0.2</v>
      </c>
      <c r="F309" s="44">
        <v>395</v>
      </c>
      <c r="G309" s="11">
        <f t="shared" si="9"/>
        <v>79</v>
      </c>
    </row>
    <row r="310" spans="2:7" ht="15.75" customHeight="1">
      <c r="B310" s="6" t="s">
        <v>536</v>
      </c>
      <c r="C310" s="45" t="s">
        <v>542</v>
      </c>
      <c r="D310" s="69" t="s">
        <v>249</v>
      </c>
      <c r="E310" s="9"/>
      <c r="F310" s="44">
        <v>250</v>
      </c>
      <c r="G310" s="11">
        <f t="shared" si="9"/>
        <v>0</v>
      </c>
    </row>
    <row r="311" spans="2:7" ht="15.75" customHeight="1">
      <c r="B311" s="6" t="s">
        <v>536</v>
      </c>
      <c r="C311" s="45" t="s">
        <v>543</v>
      </c>
      <c r="D311" s="69" t="s">
        <v>249</v>
      </c>
      <c r="E311" s="9"/>
      <c r="F311" s="44">
        <v>2800</v>
      </c>
      <c r="G311" s="11">
        <f t="shared" si="9"/>
        <v>0</v>
      </c>
    </row>
    <row r="312" spans="2:7" ht="15.75" customHeight="1">
      <c r="B312" s="6" t="s">
        <v>536</v>
      </c>
      <c r="C312" s="94" t="s">
        <v>544</v>
      </c>
      <c r="D312" s="69" t="s">
        <v>249</v>
      </c>
      <c r="E312" s="9"/>
      <c r="F312" s="44"/>
      <c r="G312" s="11">
        <f t="shared" si="9"/>
        <v>0</v>
      </c>
    </row>
    <row r="313" spans="2:7" ht="15.75" customHeight="1">
      <c r="B313" s="6" t="s">
        <v>536</v>
      </c>
      <c r="C313" s="45" t="s">
        <v>545</v>
      </c>
      <c r="D313" s="69" t="s">
        <v>249</v>
      </c>
      <c r="E313" s="9">
        <v>0.1</v>
      </c>
      <c r="F313" s="44">
        <v>395</v>
      </c>
      <c r="G313" s="11">
        <f t="shared" si="9"/>
        <v>39.5</v>
      </c>
    </row>
    <row r="314" spans="2:7" ht="15.75" customHeight="1">
      <c r="B314" s="6" t="s">
        <v>536</v>
      </c>
      <c r="C314" s="45" t="s">
        <v>546</v>
      </c>
      <c r="D314" s="69" t="s">
        <v>249</v>
      </c>
      <c r="E314" s="9"/>
      <c r="F314" s="44">
        <v>45</v>
      </c>
      <c r="G314" s="11">
        <f t="shared" si="9"/>
        <v>0</v>
      </c>
    </row>
    <row r="315" spans="2:7" ht="15.75" customHeight="1">
      <c r="B315" s="6" t="s">
        <v>536</v>
      </c>
      <c r="C315" s="45" t="s">
        <v>547</v>
      </c>
      <c r="D315" s="69" t="s">
        <v>249</v>
      </c>
      <c r="E315" s="9">
        <v>0</v>
      </c>
      <c r="F315" s="44">
        <v>110</v>
      </c>
      <c r="G315" s="11">
        <f t="shared" si="9"/>
        <v>0</v>
      </c>
    </row>
    <row r="316" spans="2:7" ht="15.75" customHeight="1">
      <c r="B316" s="6" t="s">
        <v>536</v>
      </c>
      <c r="C316" s="45" t="s">
        <v>548</v>
      </c>
      <c r="D316" s="69" t="s">
        <v>549</v>
      </c>
      <c r="E316" s="9">
        <v>1.2</v>
      </c>
      <c r="F316" s="44">
        <v>45</v>
      </c>
      <c r="G316" s="11">
        <f t="shared" si="9"/>
        <v>54</v>
      </c>
    </row>
    <row r="317" spans="2:7" ht="15.75" customHeight="1">
      <c r="B317" s="6" t="s">
        <v>536</v>
      </c>
      <c r="C317" s="45" t="s">
        <v>550</v>
      </c>
      <c r="D317" s="69" t="s">
        <v>551</v>
      </c>
      <c r="E317" s="9">
        <v>1</v>
      </c>
      <c r="F317" s="44">
        <v>65</v>
      </c>
      <c r="G317" s="11">
        <f t="shared" si="9"/>
        <v>65</v>
      </c>
    </row>
    <row r="318" spans="2:7" ht="15.75" customHeight="1">
      <c r="B318" s="6" t="s">
        <v>536</v>
      </c>
      <c r="C318" s="94" t="s">
        <v>552</v>
      </c>
      <c r="D318" s="95" t="s">
        <v>249</v>
      </c>
      <c r="E318" s="9"/>
      <c r="F318" s="97"/>
      <c r="G318" s="11">
        <f t="shared" si="9"/>
        <v>0</v>
      </c>
    </row>
    <row r="319" spans="2:7" ht="15.75" customHeight="1">
      <c r="B319" s="6" t="s">
        <v>536</v>
      </c>
      <c r="C319" s="45" t="s">
        <v>553</v>
      </c>
      <c r="D319" s="69" t="s">
        <v>554</v>
      </c>
      <c r="E319" s="9">
        <v>0</v>
      </c>
      <c r="F319" s="44">
        <v>15</v>
      </c>
      <c r="G319" s="11">
        <f t="shared" si="9"/>
        <v>0</v>
      </c>
    </row>
    <row r="320" spans="2:7" ht="15.75" customHeight="1">
      <c r="B320" s="6" t="s">
        <v>536</v>
      </c>
      <c r="C320" s="45" t="s">
        <v>555</v>
      </c>
      <c r="D320" s="69" t="s">
        <v>249</v>
      </c>
      <c r="E320" s="9">
        <v>0.1</v>
      </c>
      <c r="F320" s="44">
        <v>195</v>
      </c>
      <c r="G320" s="11">
        <f t="shared" si="9"/>
        <v>19.5</v>
      </c>
    </row>
    <row r="321" spans="2:7" ht="15.75" customHeight="1">
      <c r="B321" s="6" t="s">
        <v>536</v>
      </c>
      <c r="C321" s="45" t="s">
        <v>556</v>
      </c>
      <c r="D321" s="69" t="s">
        <v>249</v>
      </c>
      <c r="E321" s="9">
        <v>0</v>
      </c>
      <c r="F321" s="44">
        <v>65</v>
      </c>
      <c r="G321" s="11">
        <f t="shared" si="9"/>
        <v>0</v>
      </c>
    </row>
    <row r="322" spans="2:7" ht="15.75" customHeight="1">
      <c r="B322" s="6" t="s">
        <v>536</v>
      </c>
      <c r="C322" s="45" t="s">
        <v>557</v>
      </c>
      <c r="D322" s="69" t="s">
        <v>249</v>
      </c>
      <c r="E322" s="9">
        <v>1</v>
      </c>
      <c r="F322" s="44">
        <v>65</v>
      </c>
      <c r="G322" s="11">
        <f t="shared" si="9"/>
        <v>65</v>
      </c>
    </row>
    <row r="323" spans="2:7" ht="15.75" customHeight="1">
      <c r="B323" s="6" t="s">
        <v>536</v>
      </c>
      <c r="C323" s="45" t="s">
        <v>558</v>
      </c>
      <c r="D323" s="69" t="s">
        <v>249</v>
      </c>
      <c r="E323" s="9">
        <v>5</v>
      </c>
      <c r="F323" s="44">
        <v>37.5</v>
      </c>
      <c r="G323" s="11">
        <f t="shared" si="9"/>
        <v>187.5</v>
      </c>
    </row>
    <row r="324" spans="2:7" ht="15.75" customHeight="1">
      <c r="B324" s="6" t="s">
        <v>536</v>
      </c>
      <c r="C324" s="45" t="s">
        <v>559</v>
      </c>
      <c r="D324" s="69" t="s">
        <v>249</v>
      </c>
      <c r="E324" s="9">
        <v>0.2</v>
      </c>
      <c r="F324" s="44">
        <v>45</v>
      </c>
      <c r="G324" s="11">
        <f t="shared" si="9"/>
        <v>9</v>
      </c>
    </row>
    <row r="325" spans="2:7" ht="15.75" customHeight="1">
      <c r="B325" s="6" t="s">
        <v>536</v>
      </c>
      <c r="C325" s="45" t="s">
        <v>560</v>
      </c>
      <c r="D325" s="69" t="s">
        <v>249</v>
      </c>
      <c r="E325" s="9"/>
      <c r="F325" s="44">
        <v>15</v>
      </c>
      <c r="G325" s="11">
        <f t="shared" si="9"/>
        <v>0</v>
      </c>
    </row>
    <row r="326" spans="2:7" ht="15.75" customHeight="1">
      <c r="B326" s="6" t="s">
        <v>536</v>
      </c>
      <c r="C326" s="45" t="s">
        <v>250</v>
      </c>
      <c r="D326" s="69" t="s">
        <v>249</v>
      </c>
      <c r="E326" s="9">
        <v>4</v>
      </c>
      <c r="F326" s="44">
        <v>19.5</v>
      </c>
      <c r="G326" s="11">
        <f t="shared" si="9"/>
        <v>78</v>
      </c>
    </row>
    <row r="327" spans="2:7" ht="15.75" customHeight="1">
      <c r="B327" s="6" t="s">
        <v>536</v>
      </c>
      <c r="C327" s="45" t="s">
        <v>561</v>
      </c>
      <c r="D327" s="69" t="s">
        <v>249</v>
      </c>
      <c r="E327" s="9"/>
      <c r="F327" s="44">
        <v>650</v>
      </c>
      <c r="G327" s="11">
        <f t="shared" si="9"/>
        <v>0</v>
      </c>
    </row>
    <row r="328" spans="2:7" ht="15.75" customHeight="1">
      <c r="B328" s="6" t="s">
        <v>536</v>
      </c>
      <c r="C328" s="45" t="s">
        <v>562</v>
      </c>
      <c r="D328" s="69" t="s">
        <v>249</v>
      </c>
      <c r="E328" s="9">
        <v>0.25</v>
      </c>
      <c r="F328" s="44">
        <v>17.5</v>
      </c>
      <c r="G328" s="11">
        <f t="shared" si="9"/>
        <v>4.375</v>
      </c>
    </row>
    <row r="329" spans="2:7" ht="15.75" customHeight="1">
      <c r="B329" s="6" t="s">
        <v>536</v>
      </c>
      <c r="C329" s="45" t="s">
        <v>563</v>
      </c>
      <c r="D329" s="69" t="s">
        <v>249</v>
      </c>
      <c r="E329" s="9">
        <v>0.1</v>
      </c>
      <c r="F329" s="44">
        <v>125</v>
      </c>
      <c r="G329" s="11">
        <f t="shared" si="9"/>
        <v>12.5</v>
      </c>
    </row>
    <row r="330" spans="2:7" ht="15.75" customHeight="1">
      <c r="B330" s="6" t="s">
        <v>536</v>
      </c>
      <c r="C330" s="45" t="s">
        <v>564</v>
      </c>
      <c r="D330" s="69" t="s">
        <v>249</v>
      </c>
      <c r="E330" s="9">
        <v>0.8</v>
      </c>
      <c r="F330" s="44">
        <v>35</v>
      </c>
      <c r="G330" s="11">
        <f t="shared" si="9"/>
        <v>28</v>
      </c>
    </row>
    <row r="331" spans="2:7" ht="15.75" customHeight="1">
      <c r="B331" s="6" t="s">
        <v>536</v>
      </c>
      <c r="C331" s="45" t="s">
        <v>565</v>
      </c>
      <c r="D331" s="69" t="s">
        <v>566</v>
      </c>
      <c r="E331" s="9">
        <v>0</v>
      </c>
      <c r="F331" s="44">
        <v>35</v>
      </c>
      <c r="G331" s="11">
        <f t="shared" si="9"/>
        <v>0</v>
      </c>
    </row>
    <row r="332" spans="2:7" ht="15.75" customHeight="1">
      <c r="B332" s="6" t="s">
        <v>536</v>
      </c>
      <c r="C332" s="45" t="s">
        <v>567</v>
      </c>
      <c r="D332" s="69" t="s">
        <v>249</v>
      </c>
      <c r="E332" s="9"/>
      <c r="F332" s="44">
        <v>65</v>
      </c>
      <c r="G332" s="11">
        <f t="shared" si="9"/>
        <v>0</v>
      </c>
    </row>
    <row r="333" spans="2:7" ht="15.75" customHeight="1">
      <c r="B333" s="6" t="s">
        <v>536</v>
      </c>
      <c r="C333" s="45" t="s">
        <v>568</v>
      </c>
      <c r="D333" s="69" t="s">
        <v>249</v>
      </c>
      <c r="E333" s="9">
        <v>4</v>
      </c>
      <c r="F333" s="44">
        <v>24.5</v>
      </c>
      <c r="G333" s="11">
        <f t="shared" si="9"/>
        <v>98</v>
      </c>
    </row>
    <row r="334" spans="2:7" ht="15.75" customHeight="1">
      <c r="B334" s="6" t="s">
        <v>536</v>
      </c>
      <c r="C334" s="45" t="s">
        <v>569</v>
      </c>
      <c r="D334" s="69" t="s">
        <v>549</v>
      </c>
      <c r="E334" s="9">
        <v>1</v>
      </c>
      <c r="F334" s="44">
        <v>45</v>
      </c>
      <c r="G334" s="11">
        <f t="shared" si="9"/>
        <v>45</v>
      </c>
    </row>
    <row r="335" spans="2:7" ht="15.75" customHeight="1">
      <c r="B335" s="6" t="s">
        <v>536</v>
      </c>
      <c r="C335" s="45" t="s">
        <v>570</v>
      </c>
      <c r="D335" s="69" t="s">
        <v>249</v>
      </c>
      <c r="E335" s="9"/>
      <c r="F335" s="44">
        <v>25</v>
      </c>
      <c r="G335" s="11">
        <f t="shared" si="9"/>
        <v>0</v>
      </c>
    </row>
    <row r="336" spans="2:7" ht="15.75" customHeight="1">
      <c r="B336" s="6" t="s">
        <v>536</v>
      </c>
      <c r="C336" s="45" t="s">
        <v>571</v>
      </c>
      <c r="D336" s="69" t="s">
        <v>249</v>
      </c>
      <c r="E336" s="9"/>
      <c r="F336" s="44">
        <v>25</v>
      </c>
      <c r="G336" s="11">
        <f t="shared" si="9"/>
        <v>0</v>
      </c>
    </row>
    <row r="337" spans="2:7" ht="15.75" customHeight="1">
      <c r="B337" s="6" t="s">
        <v>536</v>
      </c>
      <c r="C337" s="45" t="s">
        <v>572</v>
      </c>
      <c r="D337" s="69" t="s">
        <v>249</v>
      </c>
      <c r="E337" s="9">
        <v>0.6</v>
      </c>
      <c r="F337" s="44">
        <v>17.5</v>
      </c>
      <c r="G337" s="11">
        <f t="shared" si="9"/>
        <v>10.5</v>
      </c>
    </row>
    <row r="338" spans="2:7" ht="15.75" customHeight="1">
      <c r="B338" s="6" t="s">
        <v>536</v>
      </c>
      <c r="C338" s="45" t="s">
        <v>573</v>
      </c>
      <c r="D338" s="69" t="s">
        <v>249</v>
      </c>
      <c r="E338" s="9">
        <v>0.8</v>
      </c>
      <c r="F338" s="44">
        <v>39.5</v>
      </c>
      <c r="G338" s="11">
        <f t="shared" si="9"/>
        <v>31.6</v>
      </c>
    </row>
    <row r="339" spans="2:7" ht="15.75" customHeight="1">
      <c r="B339" s="6" t="s">
        <v>536</v>
      </c>
      <c r="C339" s="45" t="s">
        <v>574</v>
      </c>
      <c r="D339" s="69" t="s">
        <v>566</v>
      </c>
      <c r="E339" s="9"/>
      <c r="F339" s="44">
        <v>25</v>
      </c>
      <c r="G339" s="11">
        <f t="shared" si="9"/>
        <v>0</v>
      </c>
    </row>
    <row r="340" spans="2:7" ht="15.75" customHeight="1">
      <c r="E340" s="9"/>
      <c r="F340" s="45"/>
      <c r="G340" s="11">
        <f t="shared" si="9"/>
        <v>0</v>
      </c>
    </row>
    <row r="341" spans="2:7" ht="15.75" customHeight="1">
      <c r="B341" s="6" t="s">
        <v>575</v>
      </c>
      <c r="C341" s="45" t="s">
        <v>576</v>
      </c>
      <c r="D341" s="98" t="s">
        <v>577</v>
      </c>
      <c r="E341" s="9">
        <v>1</v>
      </c>
      <c r="F341" s="99">
        <v>130</v>
      </c>
      <c r="G341" s="11">
        <f t="shared" si="9"/>
        <v>130</v>
      </c>
    </row>
    <row r="342" spans="2:7" ht="15.75" customHeight="1">
      <c r="E342" s="9"/>
      <c r="F342" s="45"/>
      <c r="G342" s="11">
        <f t="shared" si="9"/>
        <v>0</v>
      </c>
    </row>
    <row r="343" spans="2:7" ht="15.75" customHeight="1">
      <c r="B343" s="6" t="s">
        <v>578</v>
      </c>
      <c r="C343" s="45" t="s">
        <v>579</v>
      </c>
      <c r="D343" s="98" t="s">
        <v>580</v>
      </c>
      <c r="E343" s="9">
        <v>1</v>
      </c>
      <c r="F343" s="99">
        <v>82</v>
      </c>
      <c r="G343" s="11">
        <f t="shared" si="9"/>
        <v>82</v>
      </c>
    </row>
    <row r="344" spans="2:7" ht="15.75" customHeight="1">
      <c r="E344" s="9"/>
      <c r="F344" s="45"/>
      <c r="G344" s="11">
        <f t="shared" si="9"/>
        <v>0</v>
      </c>
    </row>
    <row r="345" spans="2:7" ht="15.75" customHeight="1">
      <c r="B345" s="6" t="s">
        <v>581</v>
      </c>
      <c r="C345" s="45" t="s">
        <v>582</v>
      </c>
      <c r="D345" s="69" t="s">
        <v>583</v>
      </c>
      <c r="E345" s="9">
        <v>0.1</v>
      </c>
      <c r="F345" s="44">
        <v>77</v>
      </c>
      <c r="G345" s="11">
        <f t="shared" si="9"/>
        <v>7.7</v>
      </c>
    </row>
    <row r="346" spans="2:7" ht="15.75" customHeight="1">
      <c r="B346" s="6" t="s">
        <v>581</v>
      </c>
      <c r="C346" s="45" t="s">
        <v>584</v>
      </c>
      <c r="D346" s="69" t="s">
        <v>585</v>
      </c>
      <c r="E346" s="9">
        <v>1</v>
      </c>
      <c r="F346" s="44">
        <v>241</v>
      </c>
      <c r="G346" s="11">
        <f t="shared" si="9"/>
        <v>241</v>
      </c>
    </row>
    <row r="347" spans="2:7" ht="15.75" customHeight="1">
      <c r="E347" s="9"/>
      <c r="F347" s="45"/>
      <c r="G347" s="11">
        <f t="shared" si="9"/>
        <v>0</v>
      </c>
    </row>
    <row r="348" spans="2:7" ht="15.75" customHeight="1">
      <c r="B348" s="6" t="s">
        <v>586</v>
      </c>
      <c r="C348" s="45" t="s">
        <v>587</v>
      </c>
      <c r="D348" s="98" t="s">
        <v>588</v>
      </c>
      <c r="E348" s="9"/>
      <c r="F348" s="99">
        <v>70</v>
      </c>
      <c r="G348" s="11">
        <f t="shared" si="9"/>
        <v>0</v>
      </c>
    </row>
    <row r="349" spans="2:7" ht="15.75" customHeight="1">
      <c r="B349" s="6" t="s">
        <v>586</v>
      </c>
      <c r="C349" s="45" t="s">
        <v>589</v>
      </c>
      <c r="D349" s="98" t="s">
        <v>590</v>
      </c>
      <c r="E349" s="9"/>
      <c r="F349" s="99">
        <v>35</v>
      </c>
      <c r="G349" s="11">
        <f t="shared" si="9"/>
        <v>0</v>
      </c>
    </row>
    <row r="350" spans="2:7" ht="15.75" customHeight="1">
      <c r="B350" s="6" t="s">
        <v>586</v>
      </c>
      <c r="C350" s="45" t="s">
        <v>591</v>
      </c>
      <c r="D350" s="98" t="s">
        <v>592</v>
      </c>
      <c r="E350" s="9"/>
      <c r="F350" s="99">
        <v>143</v>
      </c>
      <c r="G350" s="11">
        <f t="shared" si="9"/>
        <v>0</v>
      </c>
    </row>
    <row r="351" spans="2:7" ht="15.75" customHeight="1">
      <c r="B351" s="6" t="s">
        <v>586</v>
      </c>
      <c r="C351" s="45" t="s">
        <v>593</v>
      </c>
      <c r="D351" s="69" t="s">
        <v>594</v>
      </c>
      <c r="E351" s="9"/>
      <c r="F351" s="44">
        <v>86</v>
      </c>
      <c r="G351" s="11">
        <f t="shared" si="9"/>
        <v>0</v>
      </c>
    </row>
    <row r="352" spans="2:7" ht="15.75" customHeight="1">
      <c r="B352" s="6" t="s">
        <v>586</v>
      </c>
      <c r="C352" s="45" t="s">
        <v>595</v>
      </c>
      <c r="D352" s="69" t="s">
        <v>596</v>
      </c>
      <c r="E352" s="9"/>
      <c r="F352" s="44">
        <v>29</v>
      </c>
      <c r="G352" s="11">
        <f t="shared" si="9"/>
        <v>0</v>
      </c>
    </row>
    <row r="353" spans="5:6" ht="15.75" customHeight="1">
      <c r="E353" s="1"/>
      <c r="F353" s="62"/>
    </row>
    <row r="354" spans="5:6" ht="15.75" customHeight="1">
      <c r="E354" s="1"/>
      <c r="F354" s="62"/>
    </row>
    <row r="355" spans="5:6" ht="15.75" customHeight="1">
      <c r="E355" s="1"/>
      <c r="F355" s="62"/>
    </row>
    <row r="356" spans="5:6" ht="15.75" customHeight="1">
      <c r="E356" s="1"/>
      <c r="F356" s="62"/>
    </row>
    <row r="357" spans="5:6" ht="15.75" customHeight="1">
      <c r="E357" s="1"/>
      <c r="F357" s="62"/>
    </row>
    <row r="358" spans="5:6" ht="15.75" customHeight="1">
      <c r="E358" s="1"/>
      <c r="F358" s="62"/>
    </row>
    <row r="359" spans="5:6" ht="15.75" customHeight="1">
      <c r="E359" s="1"/>
      <c r="F359" s="62"/>
    </row>
    <row r="360" spans="5:6" ht="15.75" customHeight="1">
      <c r="E360" s="1"/>
      <c r="F360" s="62"/>
    </row>
    <row r="361" spans="5:6" ht="15.75" customHeight="1">
      <c r="E361" s="1"/>
      <c r="F361" s="62"/>
    </row>
    <row r="362" spans="5:6" ht="15.75" customHeight="1">
      <c r="E362" s="1"/>
      <c r="F362" s="62"/>
    </row>
    <row r="363" spans="5:6" ht="15.75" customHeight="1">
      <c r="E363" s="1"/>
      <c r="F363" s="62"/>
    </row>
    <row r="364" spans="5:6" ht="15.75" customHeight="1">
      <c r="E364" s="1"/>
      <c r="F364" s="62"/>
    </row>
    <row r="365" spans="5:6" ht="15.75" customHeight="1">
      <c r="E365" s="1"/>
      <c r="F365" s="62"/>
    </row>
    <row r="366" spans="5:6" ht="15.75" customHeight="1">
      <c r="E366" s="1"/>
      <c r="F366" s="62"/>
    </row>
    <row r="367" spans="5:6" ht="15.75" customHeight="1">
      <c r="E367" s="1"/>
      <c r="F367" s="62"/>
    </row>
    <row r="368" spans="5:6" ht="15.75" customHeight="1">
      <c r="E368" s="1"/>
      <c r="F368" s="62"/>
    </row>
    <row r="369" spans="5:6" ht="15.75" customHeight="1">
      <c r="E369" s="1"/>
      <c r="F369" s="62"/>
    </row>
    <row r="370" spans="5:6" ht="15.75" customHeight="1">
      <c r="E370" s="1"/>
      <c r="F370" s="62"/>
    </row>
    <row r="371" spans="5:6" ht="15.75" customHeight="1">
      <c r="E371" s="1"/>
      <c r="F371" s="62"/>
    </row>
    <row r="372" spans="5:6" ht="15.75" customHeight="1">
      <c r="E372" s="1"/>
      <c r="F372" s="62"/>
    </row>
    <row r="373" spans="5:6" ht="15.75" customHeight="1">
      <c r="E373" s="1"/>
      <c r="F373" s="62"/>
    </row>
    <row r="374" spans="5:6" ht="15.75" customHeight="1">
      <c r="E374" s="1"/>
      <c r="F374" s="62"/>
    </row>
    <row r="375" spans="5:6" ht="15.75" customHeight="1">
      <c r="E375" s="1"/>
      <c r="F375" s="62"/>
    </row>
    <row r="376" spans="5:6" ht="15.75" customHeight="1">
      <c r="E376" s="1"/>
      <c r="F376" s="62"/>
    </row>
    <row r="377" spans="5:6" ht="15.75" customHeight="1">
      <c r="E377" s="1"/>
      <c r="F377" s="62"/>
    </row>
    <row r="378" spans="5:6" ht="15.75" customHeight="1">
      <c r="E378" s="1"/>
      <c r="F378" s="62"/>
    </row>
    <row r="379" spans="5:6" ht="15.75" customHeight="1">
      <c r="E379" s="1"/>
      <c r="F379" s="62"/>
    </row>
    <row r="380" spans="5:6" ht="15.75" customHeight="1">
      <c r="E380" s="1"/>
      <c r="F380" s="62"/>
    </row>
    <row r="381" spans="5:6" ht="15.75" customHeight="1">
      <c r="E381" s="1"/>
      <c r="F381" s="62"/>
    </row>
    <row r="382" spans="5:6" ht="15.75" customHeight="1">
      <c r="E382" s="1"/>
      <c r="F382" s="62"/>
    </row>
    <row r="383" spans="5:6" ht="15.75" customHeight="1">
      <c r="E383" s="1"/>
      <c r="F383" s="62"/>
    </row>
    <row r="384" spans="5:6" ht="15.75" customHeight="1">
      <c r="E384" s="1"/>
      <c r="F384" s="62"/>
    </row>
    <row r="385" spans="5:6" ht="15.75" customHeight="1">
      <c r="E385" s="1"/>
      <c r="F385" s="62"/>
    </row>
    <row r="386" spans="5:6" ht="15.75" customHeight="1">
      <c r="E386" s="1"/>
      <c r="F386" s="62"/>
    </row>
    <row r="387" spans="5:6" ht="15.75" customHeight="1">
      <c r="E387" s="1"/>
      <c r="F387" s="62"/>
    </row>
    <row r="388" spans="5:6" ht="15.75" customHeight="1">
      <c r="E388" s="1"/>
      <c r="F388" s="62"/>
    </row>
    <row r="389" spans="5:6" ht="15.75" customHeight="1">
      <c r="E389" s="1"/>
      <c r="F389" s="62"/>
    </row>
    <row r="390" spans="5:6" ht="15.75" customHeight="1">
      <c r="E390" s="1"/>
      <c r="F390" s="62"/>
    </row>
    <row r="391" spans="5:6" ht="15.75" customHeight="1">
      <c r="E391" s="1"/>
      <c r="F391" s="62"/>
    </row>
    <row r="392" spans="5:6" ht="15.75" customHeight="1">
      <c r="E392" s="1"/>
      <c r="F392" s="62"/>
    </row>
    <row r="393" spans="5:6" ht="15.75" customHeight="1">
      <c r="E393" s="1"/>
      <c r="F393" s="62"/>
    </row>
    <row r="394" spans="5:6" ht="15.75" customHeight="1">
      <c r="E394" s="1"/>
      <c r="F394" s="62"/>
    </row>
    <row r="395" spans="5:6" ht="15.75" customHeight="1">
      <c r="E395" s="1"/>
      <c r="F395" s="62"/>
    </row>
    <row r="396" spans="5:6" ht="15.75" customHeight="1">
      <c r="E396" s="1"/>
      <c r="F396" s="62"/>
    </row>
    <row r="397" spans="5:6" ht="15.75" customHeight="1">
      <c r="E397" s="1"/>
      <c r="F397" s="62"/>
    </row>
    <row r="398" spans="5:6" ht="15.75" customHeight="1">
      <c r="E398" s="1"/>
      <c r="F398" s="62"/>
    </row>
    <row r="399" spans="5:6" ht="15.75" customHeight="1">
      <c r="E399" s="1"/>
      <c r="F399" s="62"/>
    </row>
    <row r="400" spans="5:6" ht="15.75" customHeight="1">
      <c r="E400" s="1"/>
      <c r="F400" s="62"/>
    </row>
    <row r="401" spans="5:6" ht="15.75" customHeight="1">
      <c r="E401" s="1"/>
      <c r="F401" s="62"/>
    </row>
    <row r="402" spans="5:6" ht="15.75" customHeight="1">
      <c r="E402" s="1"/>
      <c r="F402" s="62"/>
    </row>
    <row r="403" spans="5:6" ht="15.75" customHeight="1">
      <c r="E403" s="1"/>
      <c r="F403" s="62"/>
    </row>
    <row r="404" spans="5:6" ht="15.75" customHeight="1">
      <c r="E404" s="1"/>
      <c r="F404" s="62"/>
    </row>
    <row r="405" spans="5:6" ht="15.75" customHeight="1">
      <c r="E405" s="1"/>
      <c r="F405" s="62"/>
    </row>
    <row r="406" spans="5:6" ht="15.75" customHeight="1">
      <c r="E406" s="1"/>
      <c r="F406" s="62"/>
    </row>
    <row r="407" spans="5:6" ht="15.75" customHeight="1">
      <c r="E407" s="1"/>
      <c r="F407" s="62"/>
    </row>
    <row r="408" spans="5:6" ht="15.75" customHeight="1">
      <c r="E408" s="1"/>
      <c r="F408" s="62"/>
    </row>
    <row r="409" spans="5:6" ht="15.75" customHeight="1">
      <c r="E409" s="1"/>
      <c r="F409" s="62"/>
    </row>
    <row r="410" spans="5:6" ht="15.75" customHeight="1">
      <c r="E410" s="1"/>
      <c r="F410" s="62"/>
    </row>
    <row r="411" spans="5:6" ht="15.75" customHeight="1">
      <c r="E411" s="1"/>
      <c r="F411" s="62"/>
    </row>
    <row r="412" spans="5:6" ht="15.75" customHeight="1">
      <c r="E412" s="1"/>
      <c r="F412" s="62"/>
    </row>
    <row r="413" spans="5:6" ht="15.75" customHeight="1">
      <c r="E413" s="1"/>
      <c r="F413" s="62"/>
    </row>
    <row r="414" spans="5:6" ht="15.75" customHeight="1">
      <c r="E414" s="1"/>
      <c r="F414" s="62"/>
    </row>
    <row r="415" spans="5:6" ht="15.75" customHeight="1">
      <c r="E415" s="1"/>
      <c r="F415" s="62"/>
    </row>
    <row r="416" spans="5:6" ht="15.75" customHeight="1">
      <c r="E416" s="1"/>
      <c r="F416" s="62"/>
    </row>
    <row r="417" spans="5:6" ht="15.75" customHeight="1">
      <c r="E417" s="1"/>
      <c r="F417" s="62"/>
    </row>
    <row r="418" spans="5:6" ht="15.75" customHeight="1">
      <c r="E418" s="1"/>
      <c r="F418" s="62"/>
    </row>
    <row r="419" spans="5:6" ht="15.75" customHeight="1">
      <c r="E419" s="1"/>
      <c r="F419" s="62"/>
    </row>
    <row r="420" spans="5:6" ht="15.75" customHeight="1">
      <c r="E420" s="1"/>
      <c r="F420" s="62"/>
    </row>
    <row r="421" spans="5:6" ht="15.75" customHeight="1">
      <c r="E421" s="1"/>
      <c r="F421" s="62"/>
    </row>
    <row r="422" spans="5:6" ht="15.75" customHeight="1">
      <c r="E422" s="1"/>
      <c r="F422" s="62"/>
    </row>
    <row r="423" spans="5:6" ht="15.75" customHeight="1">
      <c r="E423" s="1"/>
      <c r="F423" s="62"/>
    </row>
    <row r="424" spans="5:6" ht="15.75" customHeight="1">
      <c r="E424" s="1"/>
      <c r="F424" s="62"/>
    </row>
    <row r="425" spans="5:6" ht="15.75" customHeight="1">
      <c r="E425" s="1"/>
      <c r="F425" s="62"/>
    </row>
    <row r="426" spans="5:6" ht="15.75" customHeight="1">
      <c r="E426" s="1"/>
      <c r="F426" s="62"/>
    </row>
    <row r="427" spans="5:6" ht="15.75" customHeight="1">
      <c r="E427" s="1"/>
      <c r="F427" s="62"/>
    </row>
    <row r="428" spans="5:6" ht="15.75" customHeight="1">
      <c r="E428" s="1"/>
      <c r="F428" s="62"/>
    </row>
    <row r="429" spans="5:6" ht="15.75" customHeight="1">
      <c r="E429" s="1"/>
      <c r="F429" s="62"/>
    </row>
    <row r="430" spans="5:6" ht="15.75" customHeight="1">
      <c r="E430" s="1"/>
      <c r="F430" s="62"/>
    </row>
    <row r="431" spans="5:6" ht="15.75" customHeight="1">
      <c r="E431" s="1"/>
      <c r="F431" s="62"/>
    </row>
    <row r="432" spans="5:6" ht="15.75" customHeight="1">
      <c r="E432" s="1"/>
      <c r="F432" s="62"/>
    </row>
    <row r="433" spans="5:6" ht="15.75" customHeight="1">
      <c r="E433" s="1"/>
      <c r="F433" s="62"/>
    </row>
    <row r="434" spans="5:6" ht="15.75" customHeight="1">
      <c r="E434" s="1"/>
      <c r="F434" s="62"/>
    </row>
    <row r="435" spans="5:6" ht="15.75" customHeight="1">
      <c r="E435" s="1"/>
      <c r="F435" s="62"/>
    </row>
    <row r="436" spans="5:6" ht="15.75" customHeight="1">
      <c r="E436" s="1"/>
      <c r="F436" s="62"/>
    </row>
    <row r="437" spans="5:6" ht="15.75" customHeight="1">
      <c r="E437" s="1"/>
      <c r="F437" s="62"/>
    </row>
    <row r="438" spans="5:6" ht="15.75" customHeight="1">
      <c r="E438" s="1"/>
      <c r="F438" s="62"/>
    </row>
    <row r="439" spans="5:6" ht="15.75" customHeight="1">
      <c r="E439" s="1"/>
      <c r="F439" s="62"/>
    </row>
    <row r="440" spans="5:6" ht="15.75" customHeight="1">
      <c r="E440" s="1"/>
      <c r="F440" s="62"/>
    </row>
    <row r="441" spans="5:6" ht="15.75" customHeight="1">
      <c r="E441" s="1"/>
      <c r="F441" s="62"/>
    </row>
    <row r="442" spans="5:6" ht="15.75" customHeight="1">
      <c r="E442" s="1"/>
      <c r="F442" s="62"/>
    </row>
    <row r="443" spans="5:6" ht="15.75" customHeight="1">
      <c r="E443" s="1"/>
      <c r="F443" s="62"/>
    </row>
    <row r="444" spans="5:6" ht="15.75" customHeight="1">
      <c r="E444" s="1"/>
      <c r="F444" s="62"/>
    </row>
    <row r="445" spans="5:6" ht="15.75" customHeight="1">
      <c r="E445" s="1"/>
      <c r="F445" s="62"/>
    </row>
    <row r="446" spans="5:6" ht="15.75" customHeight="1">
      <c r="E446" s="1"/>
      <c r="F446" s="62"/>
    </row>
    <row r="447" spans="5:6" ht="15.75" customHeight="1">
      <c r="E447" s="1"/>
      <c r="F447" s="62"/>
    </row>
    <row r="448" spans="5:6" ht="15.75" customHeight="1">
      <c r="E448" s="1"/>
      <c r="F448" s="62"/>
    </row>
    <row r="449" spans="5:6" ht="15.75" customHeight="1">
      <c r="E449" s="1"/>
      <c r="F449" s="62"/>
    </row>
    <row r="450" spans="5:6" ht="15.75" customHeight="1">
      <c r="E450" s="1"/>
      <c r="F450" s="62"/>
    </row>
    <row r="451" spans="5:6" ht="15.75" customHeight="1">
      <c r="E451" s="1"/>
      <c r="F451" s="62"/>
    </row>
    <row r="452" spans="5:6" ht="15.75" customHeight="1">
      <c r="E452" s="1"/>
      <c r="F452" s="62"/>
    </row>
    <row r="453" spans="5:6" ht="15.75" customHeight="1">
      <c r="E453" s="1"/>
      <c r="F453" s="62"/>
    </row>
    <row r="454" spans="5:6" ht="15.75" customHeight="1">
      <c r="E454" s="1"/>
      <c r="F454" s="62"/>
    </row>
    <row r="455" spans="5:6" ht="15.75" customHeight="1">
      <c r="E455" s="1"/>
      <c r="F455" s="62"/>
    </row>
    <row r="456" spans="5:6" ht="15.75" customHeight="1">
      <c r="E456" s="1"/>
      <c r="F456" s="62"/>
    </row>
    <row r="457" spans="5:6" ht="15.75" customHeight="1">
      <c r="E457" s="1"/>
      <c r="F457" s="62"/>
    </row>
    <row r="458" spans="5:6" ht="15.75" customHeight="1">
      <c r="E458" s="1"/>
      <c r="F458" s="62"/>
    </row>
    <row r="459" spans="5:6" ht="15.75" customHeight="1">
      <c r="E459" s="1"/>
      <c r="F459" s="62"/>
    </row>
    <row r="460" spans="5:6" ht="15.75" customHeight="1">
      <c r="E460" s="1"/>
      <c r="F460" s="62"/>
    </row>
    <row r="461" spans="5:6" ht="15.75" customHeight="1">
      <c r="E461" s="1"/>
      <c r="F461" s="62"/>
    </row>
    <row r="462" spans="5:6" ht="15.75" customHeight="1">
      <c r="E462" s="1"/>
      <c r="F462" s="62"/>
    </row>
    <row r="463" spans="5:6" ht="15.75" customHeight="1">
      <c r="E463" s="1"/>
      <c r="F463" s="62"/>
    </row>
    <row r="464" spans="5:6" ht="15.75" customHeight="1">
      <c r="E464" s="1"/>
      <c r="F464" s="62"/>
    </row>
    <row r="465" spans="5:6" ht="15.75" customHeight="1">
      <c r="E465" s="1"/>
      <c r="F465" s="62"/>
    </row>
    <row r="466" spans="5:6" ht="15.75" customHeight="1">
      <c r="E466" s="1"/>
      <c r="F466" s="62"/>
    </row>
    <row r="467" spans="5:6" ht="15.75" customHeight="1">
      <c r="E467" s="1"/>
      <c r="F467" s="62"/>
    </row>
    <row r="468" spans="5:6" ht="15.75" customHeight="1">
      <c r="E468" s="1"/>
      <c r="F468" s="62"/>
    </row>
    <row r="469" spans="5:6" ht="15.75" customHeight="1">
      <c r="E469" s="1"/>
      <c r="F469" s="62"/>
    </row>
    <row r="470" spans="5:6" ht="15.75" customHeight="1">
      <c r="E470" s="1"/>
      <c r="F470" s="62"/>
    </row>
    <row r="471" spans="5:6" ht="15.75" customHeight="1">
      <c r="E471" s="1"/>
      <c r="F471" s="62"/>
    </row>
    <row r="472" spans="5:6" ht="15.75" customHeight="1">
      <c r="E472" s="1"/>
      <c r="F472" s="62"/>
    </row>
    <row r="473" spans="5:6" ht="15.75" customHeight="1">
      <c r="E473" s="1"/>
      <c r="F473" s="62"/>
    </row>
    <row r="474" spans="5:6" ht="15.75" customHeight="1">
      <c r="E474" s="1"/>
      <c r="F474" s="62"/>
    </row>
    <row r="475" spans="5:6" ht="15.75" customHeight="1">
      <c r="E475" s="1"/>
      <c r="F475" s="62"/>
    </row>
    <row r="476" spans="5:6" ht="15.75" customHeight="1">
      <c r="E476" s="1"/>
      <c r="F476" s="62"/>
    </row>
    <row r="477" spans="5:6" ht="15.75" customHeight="1">
      <c r="E477" s="1"/>
      <c r="F477" s="62"/>
    </row>
    <row r="478" spans="5:6" ht="15.75" customHeight="1">
      <c r="E478" s="1"/>
      <c r="F478" s="62"/>
    </row>
    <row r="479" spans="5:6" ht="15.75" customHeight="1">
      <c r="E479" s="1"/>
      <c r="F479" s="62"/>
    </row>
    <row r="480" spans="5:6" ht="15.75" customHeight="1">
      <c r="E480" s="1"/>
      <c r="F480" s="62"/>
    </row>
    <row r="481" spans="5:6" ht="15.75" customHeight="1">
      <c r="E481" s="1"/>
      <c r="F481" s="62"/>
    </row>
    <row r="482" spans="5:6" ht="15.75" customHeight="1">
      <c r="E482" s="1"/>
      <c r="F482" s="62"/>
    </row>
    <row r="483" spans="5:6" ht="15.75" customHeight="1">
      <c r="E483" s="1"/>
      <c r="F483" s="62"/>
    </row>
    <row r="484" spans="5:6" ht="15.75" customHeight="1">
      <c r="E484" s="1"/>
      <c r="F484" s="62"/>
    </row>
    <row r="485" spans="5:6" ht="15.75" customHeight="1">
      <c r="E485" s="1"/>
      <c r="F485" s="62"/>
    </row>
    <row r="486" spans="5:6" ht="15.75" customHeight="1">
      <c r="E486" s="1"/>
      <c r="F486" s="62"/>
    </row>
    <row r="487" spans="5:6" ht="15.75" customHeight="1">
      <c r="E487" s="1"/>
      <c r="F487" s="62"/>
    </row>
    <row r="488" spans="5:6" ht="15.75" customHeight="1">
      <c r="E488" s="1"/>
      <c r="F488" s="62"/>
    </row>
    <row r="489" spans="5:6" ht="15.75" customHeight="1">
      <c r="E489" s="1"/>
      <c r="F489" s="62"/>
    </row>
    <row r="490" spans="5:6" ht="15.75" customHeight="1">
      <c r="E490" s="1"/>
      <c r="F490" s="62"/>
    </row>
    <row r="491" spans="5:6" ht="15.75" customHeight="1">
      <c r="E491" s="1"/>
      <c r="F491" s="62"/>
    </row>
    <row r="492" spans="5:6" ht="15.75" customHeight="1">
      <c r="E492" s="1"/>
      <c r="F492" s="62"/>
    </row>
    <row r="493" spans="5:6" ht="15.75" customHeight="1">
      <c r="E493" s="1"/>
      <c r="F493" s="62"/>
    </row>
    <row r="494" spans="5:6" ht="15.75" customHeight="1">
      <c r="E494" s="1"/>
      <c r="F494" s="62"/>
    </row>
    <row r="495" spans="5:6" ht="15.75" customHeight="1">
      <c r="E495" s="1"/>
      <c r="F495" s="62"/>
    </row>
    <row r="496" spans="5:6" ht="15.75" customHeight="1">
      <c r="E496" s="1"/>
      <c r="F496" s="62"/>
    </row>
    <row r="497" spans="5:6" ht="15.75" customHeight="1">
      <c r="E497" s="1"/>
      <c r="F497" s="62"/>
    </row>
    <row r="498" spans="5:6" ht="15.75" customHeight="1">
      <c r="E498" s="1"/>
      <c r="F498" s="62"/>
    </row>
    <row r="499" spans="5:6" ht="15.75" customHeight="1">
      <c r="E499" s="1"/>
      <c r="F499" s="62"/>
    </row>
    <row r="500" spans="5:6" ht="15.75" customHeight="1">
      <c r="E500" s="1"/>
      <c r="F500" s="62"/>
    </row>
    <row r="501" spans="5:6" ht="15.75" customHeight="1">
      <c r="E501" s="1"/>
      <c r="F501" s="62"/>
    </row>
    <row r="502" spans="5:6" ht="15.75" customHeight="1">
      <c r="E502" s="1"/>
      <c r="F502" s="62"/>
    </row>
    <row r="503" spans="5:6" ht="15.75" customHeight="1">
      <c r="E503" s="1"/>
      <c r="F503" s="62"/>
    </row>
    <row r="504" spans="5:6" ht="15.75" customHeight="1">
      <c r="E504" s="1"/>
      <c r="F504" s="62"/>
    </row>
    <row r="505" spans="5:6" ht="15.75" customHeight="1">
      <c r="E505" s="1"/>
      <c r="F505" s="62"/>
    </row>
    <row r="506" spans="5:6" ht="15.75" customHeight="1">
      <c r="E506" s="1"/>
      <c r="F506" s="62"/>
    </row>
    <row r="507" spans="5:6" ht="15.75" customHeight="1">
      <c r="E507" s="1"/>
      <c r="F507" s="62"/>
    </row>
    <row r="508" spans="5:6" ht="15.75" customHeight="1">
      <c r="E508" s="1"/>
      <c r="F508" s="62"/>
    </row>
    <row r="509" spans="5:6" ht="15.75" customHeight="1">
      <c r="E509" s="1"/>
      <c r="F509" s="62"/>
    </row>
    <row r="510" spans="5:6" ht="15.75" customHeight="1">
      <c r="E510" s="1"/>
      <c r="F510" s="62"/>
    </row>
    <row r="511" spans="5:6" ht="15.75" customHeight="1">
      <c r="E511" s="1"/>
      <c r="F511" s="62"/>
    </row>
    <row r="512" spans="5:6" ht="15.75" customHeight="1">
      <c r="E512" s="1"/>
      <c r="F512" s="62"/>
    </row>
    <row r="513" spans="5:6" ht="15.75" customHeight="1">
      <c r="E513" s="1"/>
      <c r="F513" s="62"/>
    </row>
    <row r="514" spans="5:6" ht="15.75" customHeight="1">
      <c r="E514" s="1"/>
      <c r="F514" s="62"/>
    </row>
    <row r="515" spans="5:6" ht="15.75" customHeight="1">
      <c r="E515" s="1"/>
      <c r="F515" s="62"/>
    </row>
    <row r="516" spans="5:6" ht="15.75" customHeight="1">
      <c r="E516" s="1"/>
      <c r="F516" s="62"/>
    </row>
    <row r="517" spans="5:6" ht="15.75" customHeight="1">
      <c r="E517" s="1"/>
      <c r="F517" s="62"/>
    </row>
    <row r="518" spans="5:6" ht="15.75" customHeight="1">
      <c r="E518" s="1"/>
      <c r="F518" s="62"/>
    </row>
    <row r="519" spans="5:6" ht="15.75" customHeight="1">
      <c r="E519" s="1"/>
      <c r="F519" s="62"/>
    </row>
    <row r="520" spans="5:6" ht="15.75" customHeight="1">
      <c r="E520" s="1"/>
      <c r="F520" s="62"/>
    </row>
    <row r="521" spans="5:6" ht="15.75" customHeight="1">
      <c r="E521" s="1"/>
      <c r="F521" s="62"/>
    </row>
    <row r="522" spans="5:6" ht="15.75" customHeight="1">
      <c r="E522" s="1"/>
      <c r="F522" s="62"/>
    </row>
    <row r="523" spans="5:6" ht="15.75" customHeight="1">
      <c r="E523" s="1"/>
      <c r="F523" s="62"/>
    </row>
    <row r="524" spans="5:6" ht="15.75" customHeight="1">
      <c r="E524" s="1"/>
      <c r="F524" s="62"/>
    </row>
    <row r="525" spans="5:6" ht="15.75" customHeight="1">
      <c r="E525" s="1"/>
      <c r="F525" s="62"/>
    </row>
    <row r="526" spans="5:6" ht="15.75" customHeight="1">
      <c r="E526" s="1"/>
      <c r="F526" s="62"/>
    </row>
    <row r="527" spans="5:6" ht="15.75" customHeight="1">
      <c r="E527" s="1"/>
      <c r="F527" s="62"/>
    </row>
    <row r="528" spans="5:6" ht="15.75" customHeight="1">
      <c r="E528" s="1"/>
      <c r="F528" s="62"/>
    </row>
    <row r="529" spans="5:6" ht="15.75" customHeight="1">
      <c r="E529" s="1"/>
      <c r="F529" s="62"/>
    </row>
    <row r="530" spans="5:6" ht="15.75" customHeight="1">
      <c r="E530" s="1"/>
      <c r="F530" s="62"/>
    </row>
    <row r="531" spans="5:6" ht="15.75" customHeight="1">
      <c r="E531" s="1"/>
      <c r="F531" s="62"/>
    </row>
    <row r="532" spans="5:6" ht="15.75" customHeight="1">
      <c r="E532" s="1"/>
      <c r="F532" s="62"/>
    </row>
    <row r="533" spans="5:6" ht="15.75" customHeight="1">
      <c r="E533" s="1"/>
      <c r="F533" s="62"/>
    </row>
    <row r="534" spans="5:6" ht="15.75" customHeight="1">
      <c r="E534" s="1"/>
      <c r="F534" s="62"/>
    </row>
    <row r="535" spans="5:6" ht="15.75" customHeight="1">
      <c r="E535" s="1"/>
      <c r="F535" s="62"/>
    </row>
    <row r="536" spans="5:6" ht="15.75" customHeight="1">
      <c r="E536" s="1"/>
      <c r="F536" s="62"/>
    </row>
    <row r="537" spans="5:6" ht="15.75" customHeight="1">
      <c r="E537" s="1"/>
      <c r="F537" s="62"/>
    </row>
    <row r="538" spans="5:6" ht="15.75" customHeight="1">
      <c r="E538" s="1"/>
      <c r="F538" s="62"/>
    </row>
    <row r="539" spans="5:6" ht="15.75" customHeight="1">
      <c r="E539" s="1"/>
      <c r="F539" s="62"/>
    </row>
    <row r="540" spans="5:6" ht="15.75" customHeight="1">
      <c r="E540" s="1"/>
      <c r="F540" s="62"/>
    </row>
    <row r="541" spans="5:6" ht="15.75" customHeight="1">
      <c r="E541" s="1"/>
      <c r="F541" s="62"/>
    </row>
    <row r="542" spans="5:6" ht="15.75" customHeight="1">
      <c r="E542" s="1"/>
      <c r="F542" s="62"/>
    </row>
    <row r="543" spans="5:6" ht="15.75" customHeight="1">
      <c r="E543" s="1"/>
      <c r="F543" s="62"/>
    </row>
    <row r="544" spans="5:6" ht="15.75" customHeight="1">
      <c r="E544" s="1"/>
      <c r="F544" s="62"/>
    </row>
    <row r="545" spans="5:6" ht="15.75" customHeight="1">
      <c r="E545" s="1"/>
      <c r="F545" s="62"/>
    </row>
    <row r="546" spans="5:6" ht="15.75" customHeight="1">
      <c r="E546" s="1"/>
      <c r="F546" s="62"/>
    </row>
    <row r="547" spans="5:6" ht="15.75" customHeight="1">
      <c r="E547" s="1"/>
      <c r="F547" s="62"/>
    </row>
    <row r="548" spans="5:6" ht="15.75" customHeight="1">
      <c r="E548" s="1"/>
      <c r="F548" s="62"/>
    </row>
    <row r="549" spans="5:6" ht="15.75" customHeight="1">
      <c r="E549" s="1"/>
      <c r="F549" s="62"/>
    </row>
    <row r="550" spans="5:6" ht="15.75" customHeight="1">
      <c r="E550" s="1"/>
      <c r="F550" s="62"/>
    </row>
    <row r="551" spans="5:6" ht="15.75" customHeight="1">
      <c r="E551" s="1"/>
      <c r="F551" s="62"/>
    </row>
    <row r="552" spans="5:6" ht="15.75" customHeight="1">
      <c r="E552" s="1"/>
      <c r="F552" s="62"/>
    </row>
    <row r="553" spans="5:6" ht="15.75" customHeight="1">
      <c r="E553" s="1"/>
      <c r="F553" s="62"/>
    </row>
    <row r="554" spans="5:6" ht="15.75" customHeight="1">
      <c r="E554" s="1"/>
      <c r="F554" s="62"/>
    </row>
    <row r="555" spans="5:6" ht="15.75" customHeight="1">
      <c r="E555" s="1"/>
      <c r="F555" s="62"/>
    </row>
    <row r="556" spans="5:6" ht="15.75" customHeight="1">
      <c r="E556" s="1"/>
      <c r="F556" s="62"/>
    </row>
    <row r="557" spans="5:6" ht="15.75" customHeight="1">
      <c r="E557" s="1"/>
      <c r="F557" s="62"/>
    </row>
    <row r="558" spans="5:6" ht="15.75" customHeight="1">
      <c r="E558" s="1"/>
      <c r="F558" s="62"/>
    </row>
    <row r="559" spans="5:6" ht="15.75" customHeight="1">
      <c r="E559" s="1"/>
      <c r="F559" s="62"/>
    </row>
    <row r="560" spans="5:6" ht="15.75" customHeight="1">
      <c r="E560" s="1"/>
      <c r="F560" s="62"/>
    </row>
    <row r="561" spans="5:6" ht="15.75" customHeight="1">
      <c r="E561" s="1"/>
      <c r="F561" s="62"/>
    </row>
    <row r="562" spans="5:6" ht="15.75" customHeight="1">
      <c r="E562" s="1"/>
      <c r="F562" s="62"/>
    </row>
    <row r="563" spans="5:6" ht="15.75" customHeight="1">
      <c r="E563" s="1"/>
      <c r="F563" s="62"/>
    </row>
    <row r="564" spans="5:6" ht="15.75" customHeight="1">
      <c r="E564" s="1"/>
      <c r="F564" s="62"/>
    </row>
    <row r="565" spans="5:6" ht="15.75" customHeight="1">
      <c r="E565" s="1"/>
      <c r="F565" s="62"/>
    </row>
    <row r="566" spans="5:6" ht="15.75" customHeight="1">
      <c r="E566" s="1"/>
      <c r="F566" s="62"/>
    </row>
    <row r="567" spans="5:6" ht="15.75" customHeight="1">
      <c r="E567" s="1"/>
      <c r="F567" s="62"/>
    </row>
    <row r="568" spans="5:6" ht="15.75" customHeight="1">
      <c r="E568" s="1"/>
      <c r="F568" s="62"/>
    </row>
    <row r="569" spans="5:6" ht="15.75" customHeight="1">
      <c r="E569" s="1"/>
      <c r="F569" s="62"/>
    </row>
    <row r="570" spans="5:6" ht="15.75" customHeight="1">
      <c r="E570" s="1"/>
      <c r="F570" s="62"/>
    </row>
    <row r="571" spans="5:6" ht="15.75" customHeight="1">
      <c r="E571" s="1"/>
      <c r="F571" s="62"/>
    </row>
    <row r="572" spans="5:6" ht="15.75" customHeight="1">
      <c r="E572" s="1"/>
      <c r="F572" s="62"/>
    </row>
    <row r="573" spans="5:6" ht="15.75" customHeight="1">
      <c r="E573" s="1"/>
      <c r="F573" s="62"/>
    </row>
    <row r="574" spans="5:6" ht="15.75" customHeight="1">
      <c r="E574" s="1"/>
      <c r="F574" s="62"/>
    </row>
    <row r="575" spans="5:6" ht="15.75" customHeight="1">
      <c r="E575" s="1"/>
      <c r="F575" s="62"/>
    </row>
    <row r="576" spans="5:6" ht="15.75" customHeight="1">
      <c r="E576" s="1"/>
      <c r="F576" s="62"/>
    </row>
    <row r="577" spans="5:6" ht="15.75" customHeight="1">
      <c r="E577" s="1"/>
      <c r="F577" s="62"/>
    </row>
    <row r="578" spans="5:6" ht="15.75" customHeight="1">
      <c r="E578" s="1"/>
      <c r="F578" s="62"/>
    </row>
    <row r="579" spans="5:6" ht="15.75" customHeight="1">
      <c r="E579" s="1"/>
      <c r="F579" s="62"/>
    </row>
    <row r="580" spans="5:6" ht="15.75" customHeight="1">
      <c r="E580" s="1"/>
      <c r="F580" s="62"/>
    </row>
    <row r="581" spans="5:6" ht="15.75" customHeight="1">
      <c r="E581" s="1"/>
      <c r="F581" s="62"/>
    </row>
    <row r="582" spans="5:6" ht="15.75" customHeight="1">
      <c r="E582" s="1"/>
      <c r="F582" s="62"/>
    </row>
    <row r="583" spans="5:6" ht="15.75" customHeight="1">
      <c r="E583" s="1"/>
      <c r="F583" s="62"/>
    </row>
    <row r="584" spans="5:6" ht="15.75" customHeight="1">
      <c r="E584" s="1"/>
      <c r="F584" s="62"/>
    </row>
    <row r="585" spans="5:6" ht="15.75" customHeight="1">
      <c r="E585" s="1"/>
      <c r="F585" s="62"/>
    </row>
    <row r="586" spans="5:6" ht="15.75" customHeight="1">
      <c r="E586" s="1"/>
      <c r="F586" s="62"/>
    </row>
    <row r="587" spans="5:6" ht="15.75" customHeight="1">
      <c r="E587" s="1"/>
      <c r="F587" s="62"/>
    </row>
    <row r="588" spans="5:6" ht="15.75" customHeight="1">
      <c r="E588" s="1"/>
      <c r="F588" s="62"/>
    </row>
    <row r="589" spans="5:6" ht="15.75" customHeight="1">
      <c r="E589" s="1"/>
      <c r="F589" s="62"/>
    </row>
    <row r="590" spans="5:6" ht="15.75" customHeight="1">
      <c r="E590" s="1"/>
      <c r="F590" s="62"/>
    </row>
    <row r="591" spans="5:6" ht="15.75" customHeight="1">
      <c r="E591" s="1"/>
      <c r="F591" s="62"/>
    </row>
    <row r="592" spans="5:6" ht="15.75" customHeight="1">
      <c r="E592" s="1"/>
      <c r="F592" s="62"/>
    </row>
    <row r="593" spans="5:6" ht="15.75" customHeight="1">
      <c r="E593" s="1"/>
      <c r="F593" s="62"/>
    </row>
    <row r="594" spans="5:6" ht="15.75" customHeight="1">
      <c r="E594" s="1"/>
      <c r="F594" s="62"/>
    </row>
    <row r="595" spans="5:6" ht="15.75" customHeight="1">
      <c r="E595" s="1"/>
      <c r="F595" s="62"/>
    </row>
    <row r="596" spans="5:6" ht="15.75" customHeight="1">
      <c r="E596" s="1"/>
      <c r="F596" s="62"/>
    </row>
    <row r="597" spans="5:6" ht="15.75" customHeight="1">
      <c r="E597" s="1"/>
      <c r="F597" s="62"/>
    </row>
    <row r="598" spans="5:6" ht="15.75" customHeight="1">
      <c r="E598" s="1"/>
      <c r="F598" s="62"/>
    </row>
    <row r="599" spans="5:6" ht="15.75" customHeight="1">
      <c r="E599" s="1"/>
      <c r="F599" s="62"/>
    </row>
    <row r="600" spans="5:6" ht="15.75" customHeight="1">
      <c r="E600" s="1"/>
      <c r="F600" s="62"/>
    </row>
    <row r="601" spans="5:6" ht="15.75" customHeight="1">
      <c r="E601" s="1"/>
      <c r="F601" s="62"/>
    </row>
    <row r="602" spans="5:6" ht="15.75" customHeight="1">
      <c r="E602" s="1"/>
      <c r="F602" s="62"/>
    </row>
    <row r="603" spans="5:6" ht="15.75" customHeight="1">
      <c r="E603" s="1"/>
      <c r="F603" s="62"/>
    </row>
    <row r="604" spans="5:6" ht="15.75" customHeight="1">
      <c r="E604" s="1"/>
      <c r="F604" s="62"/>
    </row>
    <row r="605" spans="5:6" ht="15.75" customHeight="1">
      <c r="E605" s="1"/>
      <c r="F605" s="62"/>
    </row>
    <row r="606" spans="5:6" ht="15.75" customHeight="1">
      <c r="E606" s="1"/>
      <c r="F606" s="62"/>
    </row>
    <row r="607" spans="5:6" ht="15.75" customHeight="1">
      <c r="E607" s="1"/>
      <c r="F607" s="62"/>
    </row>
    <row r="608" spans="5:6" ht="15.75" customHeight="1">
      <c r="E608" s="1"/>
      <c r="F608" s="62"/>
    </row>
    <row r="609" spans="5:6" ht="15.75" customHeight="1">
      <c r="E609" s="1"/>
      <c r="F609" s="62"/>
    </row>
    <row r="610" spans="5:6" ht="15.75" customHeight="1">
      <c r="E610" s="1"/>
      <c r="F610" s="62"/>
    </row>
    <row r="611" spans="5:6" ht="15.75" customHeight="1">
      <c r="E611" s="1"/>
      <c r="F611" s="62"/>
    </row>
    <row r="612" spans="5:6" ht="15.75" customHeight="1">
      <c r="E612" s="1"/>
      <c r="F612" s="62"/>
    </row>
    <row r="613" spans="5:6" ht="15.75" customHeight="1">
      <c r="E613" s="1"/>
      <c r="F613" s="62"/>
    </row>
    <row r="614" spans="5:6" ht="15.75" customHeight="1">
      <c r="E614" s="1"/>
      <c r="F614" s="62"/>
    </row>
    <row r="615" spans="5:6" ht="15.75" customHeight="1">
      <c r="E615" s="1"/>
      <c r="F615" s="62"/>
    </row>
    <row r="616" spans="5:6" ht="15.75" customHeight="1">
      <c r="E616" s="1"/>
      <c r="F616" s="62"/>
    </row>
    <row r="617" spans="5:6" ht="15.75" customHeight="1">
      <c r="E617" s="1"/>
      <c r="F617" s="62"/>
    </row>
    <row r="618" spans="5:6" ht="15.75" customHeight="1">
      <c r="E618" s="1"/>
      <c r="F618" s="62"/>
    </row>
    <row r="619" spans="5:6" ht="15.75" customHeight="1">
      <c r="E619" s="1"/>
      <c r="F619" s="62"/>
    </row>
    <row r="620" spans="5:6" ht="15.75" customHeight="1">
      <c r="E620" s="1"/>
      <c r="F620" s="62"/>
    </row>
    <row r="621" spans="5:6" ht="15.75" customHeight="1">
      <c r="E621" s="1"/>
      <c r="F621" s="62"/>
    </row>
    <row r="622" spans="5:6" ht="15.75" customHeight="1">
      <c r="E622" s="1"/>
      <c r="F622" s="62"/>
    </row>
    <row r="623" spans="5:6" ht="15.75" customHeight="1">
      <c r="E623" s="1"/>
      <c r="F623" s="62"/>
    </row>
    <row r="624" spans="5:6" ht="15.75" customHeight="1">
      <c r="E624" s="1"/>
      <c r="F624" s="62"/>
    </row>
    <row r="625" spans="5:6" ht="15.75" customHeight="1">
      <c r="E625" s="1"/>
      <c r="F625" s="62"/>
    </row>
    <row r="626" spans="5:6" ht="15.75" customHeight="1">
      <c r="E626" s="1"/>
      <c r="F626" s="62"/>
    </row>
    <row r="627" spans="5:6" ht="15.75" customHeight="1">
      <c r="E627" s="1"/>
      <c r="F627" s="62"/>
    </row>
    <row r="628" spans="5:6" ht="15.75" customHeight="1">
      <c r="E628" s="1"/>
      <c r="F628" s="62"/>
    </row>
    <row r="629" spans="5:6" ht="15.75" customHeight="1">
      <c r="E629" s="1"/>
      <c r="F629" s="62"/>
    </row>
    <row r="630" spans="5:6" ht="15.75" customHeight="1">
      <c r="E630" s="1"/>
      <c r="F630" s="62"/>
    </row>
    <row r="631" spans="5:6" ht="15.75" customHeight="1">
      <c r="E631" s="1"/>
      <c r="F631" s="62"/>
    </row>
    <row r="632" spans="5:6" ht="15.75" customHeight="1">
      <c r="E632" s="1"/>
      <c r="F632" s="62"/>
    </row>
    <row r="633" spans="5:6" ht="15.75" customHeight="1">
      <c r="E633" s="1"/>
      <c r="F633" s="62"/>
    </row>
    <row r="634" spans="5:6" ht="15.75" customHeight="1">
      <c r="E634" s="1"/>
      <c r="F634" s="62"/>
    </row>
    <row r="635" spans="5:6" ht="15.75" customHeight="1">
      <c r="E635" s="1"/>
      <c r="F635" s="62"/>
    </row>
    <row r="636" spans="5:6" ht="15.75" customHeight="1">
      <c r="E636" s="1"/>
      <c r="F636" s="62"/>
    </row>
    <row r="637" spans="5:6" ht="15.75" customHeight="1">
      <c r="E637" s="1"/>
      <c r="F637" s="62"/>
    </row>
    <row r="638" spans="5:6" ht="15.75" customHeight="1">
      <c r="E638" s="1"/>
      <c r="F638" s="62"/>
    </row>
    <row r="639" spans="5:6" ht="15.75" customHeight="1">
      <c r="E639" s="1"/>
      <c r="F639" s="62"/>
    </row>
    <row r="640" spans="5:6" ht="15.75" customHeight="1">
      <c r="E640" s="1"/>
      <c r="F640" s="62"/>
    </row>
    <row r="641" spans="5:6" ht="15.75" customHeight="1">
      <c r="E641" s="1"/>
      <c r="F641" s="62"/>
    </row>
    <row r="642" spans="5:6" ht="15.75" customHeight="1">
      <c r="E642" s="1"/>
      <c r="F642" s="62"/>
    </row>
    <row r="643" spans="5:6" ht="15.75" customHeight="1">
      <c r="E643" s="1"/>
      <c r="F643" s="62"/>
    </row>
    <row r="644" spans="5:6" ht="15.75" customHeight="1">
      <c r="E644" s="1"/>
      <c r="F644" s="62"/>
    </row>
    <row r="645" spans="5:6" ht="15.75" customHeight="1">
      <c r="E645" s="1"/>
      <c r="F645" s="62"/>
    </row>
    <row r="646" spans="5:6" ht="15.75" customHeight="1">
      <c r="E646" s="1"/>
      <c r="F646" s="62"/>
    </row>
    <row r="647" spans="5:6" ht="15.75" customHeight="1">
      <c r="E647" s="1"/>
      <c r="F647" s="62"/>
    </row>
    <row r="648" spans="5:6" ht="15.75" customHeight="1">
      <c r="E648" s="1"/>
      <c r="F648" s="62"/>
    </row>
    <row r="649" spans="5:6" ht="15.75" customHeight="1">
      <c r="E649" s="1"/>
      <c r="F649" s="62"/>
    </row>
    <row r="650" spans="5:6" ht="15.75" customHeight="1">
      <c r="E650" s="1"/>
      <c r="F650" s="62"/>
    </row>
    <row r="651" spans="5:6" ht="15.75" customHeight="1">
      <c r="E651" s="1"/>
      <c r="F651" s="62"/>
    </row>
    <row r="652" spans="5:6" ht="15.75" customHeight="1">
      <c r="E652" s="1"/>
      <c r="F652" s="62"/>
    </row>
    <row r="653" spans="5:6" ht="15.75" customHeight="1">
      <c r="E653" s="1"/>
      <c r="F653" s="62"/>
    </row>
    <row r="654" spans="5:6" ht="15.75" customHeight="1">
      <c r="E654" s="1"/>
      <c r="F654" s="62"/>
    </row>
    <row r="655" spans="5:6" ht="15.75" customHeight="1">
      <c r="E655" s="1"/>
      <c r="F655" s="62"/>
    </row>
    <row r="656" spans="5:6" ht="15.75" customHeight="1">
      <c r="E656" s="1"/>
      <c r="F656" s="62"/>
    </row>
    <row r="657" spans="5:6" ht="15.75" customHeight="1">
      <c r="E657" s="1"/>
      <c r="F657" s="62"/>
    </row>
    <row r="658" spans="5:6" ht="15.75" customHeight="1">
      <c r="E658" s="1"/>
      <c r="F658" s="62"/>
    </row>
    <row r="659" spans="5:6" ht="15.75" customHeight="1">
      <c r="E659" s="1"/>
      <c r="F659" s="62"/>
    </row>
    <row r="660" spans="5:6" ht="15.75" customHeight="1">
      <c r="E660" s="1"/>
      <c r="F660" s="62"/>
    </row>
    <row r="661" spans="5:6" ht="15.75" customHeight="1">
      <c r="E661" s="1"/>
      <c r="F661" s="62"/>
    </row>
    <row r="662" spans="5:6" ht="15.75" customHeight="1">
      <c r="E662" s="1"/>
      <c r="F662" s="62"/>
    </row>
    <row r="663" spans="5:6" ht="15.75" customHeight="1">
      <c r="E663" s="1"/>
      <c r="F663" s="62"/>
    </row>
    <row r="664" spans="5:6" ht="15.75" customHeight="1">
      <c r="E664" s="1"/>
      <c r="F664" s="62"/>
    </row>
    <row r="665" spans="5:6" ht="15.75" customHeight="1">
      <c r="E665" s="1"/>
      <c r="F665" s="62"/>
    </row>
    <row r="666" spans="5:6" ht="15.75" customHeight="1">
      <c r="E666" s="1"/>
      <c r="F666" s="62"/>
    </row>
    <row r="667" spans="5:6" ht="15.75" customHeight="1">
      <c r="E667" s="1"/>
      <c r="F667" s="62"/>
    </row>
    <row r="668" spans="5:6" ht="15.75" customHeight="1">
      <c r="E668" s="1"/>
      <c r="F668" s="62"/>
    </row>
    <row r="669" spans="5:6" ht="15.75" customHeight="1">
      <c r="E669" s="1"/>
      <c r="F669" s="62"/>
    </row>
    <row r="670" spans="5:6" ht="15.75" customHeight="1">
      <c r="E670" s="1"/>
      <c r="F670" s="62"/>
    </row>
    <row r="671" spans="5:6" ht="15.75" customHeight="1">
      <c r="E671" s="1"/>
      <c r="F671" s="62"/>
    </row>
    <row r="672" spans="5:6" ht="15.75" customHeight="1">
      <c r="E672" s="1"/>
      <c r="F672" s="62"/>
    </row>
    <row r="673" spans="5:6" ht="15.75" customHeight="1">
      <c r="E673" s="1"/>
      <c r="F673" s="62"/>
    </row>
    <row r="674" spans="5:6" ht="15.75" customHeight="1">
      <c r="E674" s="1"/>
      <c r="F674" s="62"/>
    </row>
    <row r="675" spans="5:6" ht="15.75" customHeight="1">
      <c r="E675" s="1"/>
      <c r="F675" s="62"/>
    </row>
    <row r="676" spans="5:6" ht="15.75" customHeight="1">
      <c r="E676" s="1"/>
      <c r="F676" s="62"/>
    </row>
    <row r="677" spans="5:6" ht="15.75" customHeight="1">
      <c r="E677" s="1"/>
      <c r="F677" s="62"/>
    </row>
    <row r="678" spans="5:6" ht="15.75" customHeight="1">
      <c r="E678" s="1"/>
      <c r="F678" s="62"/>
    </row>
    <row r="679" spans="5:6" ht="15.75" customHeight="1">
      <c r="E679" s="1"/>
      <c r="F679" s="62"/>
    </row>
    <row r="680" spans="5:6" ht="15.75" customHeight="1">
      <c r="E680" s="1"/>
      <c r="F680" s="62"/>
    </row>
    <row r="681" spans="5:6" ht="15.75" customHeight="1">
      <c r="E681" s="1"/>
      <c r="F681" s="62"/>
    </row>
    <row r="682" spans="5:6" ht="15.75" customHeight="1">
      <c r="E682" s="1"/>
      <c r="F682" s="62"/>
    </row>
    <row r="683" spans="5:6" ht="15.75" customHeight="1">
      <c r="E683" s="1"/>
      <c r="F683" s="62"/>
    </row>
    <row r="684" spans="5:6" ht="15.75" customHeight="1">
      <c r="E684" s="1"/>
      <c r="F684" s="62"/>
    </row>
    <row r="685" spans="5:6" ht="15.75" customHeight="1">
      <c r="E685" s="1"/>
      <c r="F685" s="62"/>
    </row>
    <row r="686" spans="5:6" ht="15.75" customHeight="1">
      <c r="E686" s="1"/>
      <c r="F686" s="62"/>
    </row>
    <row r="687" spans="5:6" ht="15.75" customHeight="1">
      <c r="E687" s="1"/>
      <c r="F687" s="62"/>
    </row>
    <row r="688" spans="5:6" ht="15.75" customHeight="1">
      <c r="E688" s="1"/>
      <c r="F688" s="62"/>
    </row>
    <row r="689" spans="5:6" ht="15.75" customHeight="1">
      <c r="E689" s="1"/>
      <c r="F689" s="62"/>
    </row>
    <row r="690" spans="5:6" ht="15.75" customHeight="1">
      <c r="E690" s="1"/>
      <c r="F690" s="62"/>
    </row>
    <row r="691" spans="5:6" ht="15.75" customHeight="1">
      <c r="E691" s="1"/>
      <c r="F691" s="62"/>
    </row>
    <row r="692" spans="5:6" ht="15.75" customHeight="1">
      <c r="E692" s="1"/>
      <c r="F692" s="62"/>
    </row>
    <row r="693" spans="5:6" ht="15.75" customHeight="1">
      <c r="E693" s="1"/>
      <c r="F693" s="62"/>
    </row>
    <row r="694" spans="5:6" ht="15.75" customHeight="1">
      <c r="E694" s="1"/>
      <c r="F694" s="62"/>
    </row>
    <row r="695" spans="5:6" ht="15.75" customHeight="1">
      <c r="E695" s="1"/>
      <c r="F695" s="62"/>
    </row>
    <row r="696" spans="5:6" ht="15.75" customHeight="1">
      <c r="E696" s="1"/>
      <c r="F696" s="62"/>
    </row>
    <row r="697" spans="5:6" ht="15.75" customHeight="1">
      <c r="E697" s="1"/>
      <c r="F697" s="62"/>
    </row>
    <row r="698" spans="5:6" ht="15.75" customHeight="1">
      <c r="E698" s="1"/>
      <c r="F698" s="62"/>
    </row>
    <row r="699" spans="5:6" ht="15.75" customHeight="1">
      <c r="E699" s="1"/>
      <c r="F699" s="62"/>
    </row>
    <row r="700" spans="5:6" ht="15.75" customHeight="1">
      <c r="E700" s="1"/>
      <c r="F700" s="62"/>
    </row>
    <row r="701" spans="5:6" ht="15.75" customHeight="1">
      <c r="E701" s="1"/>
      <c r="F701" s="62"/>
    </row>
    <row r="702" spans="5:6" ht="15.75" customHeight="1">
      <c r="E702" s="1"/>
      <c r="F702" s="62"/>
    </row>
    <row r="703" spans="5:6" ht="15.75" customHeight="1">
      <c r="E703" s="1"/>
      <c r="F703" s="62"/>
    </row>
    <row r="704" spans="5:6" ht="15.75" customHeight="1">
      <c r="E704" s="1"/>
      <c r="F704" s="62"/>
    </row>
    <row r="705" spans="5:6" ht="15.75" customHeight="1">
      <c r="E705" s="1"/>
      <c r="F705" s="62"/>
    </row>
    <row r="706" spans="5:6" ht="15.75" customHeight="1">
      <c r="E706" s="1"/>
      <c r="F706" s="62"/>
    </row>
    <row r="707" spans="5:6" ht="15.75" customHeight="1">
      <c r="E707" s="1"/>
      <c r="F707" s="62"/>
    </row>
    <row r="708" spans="5:6" ht="15.75" customHeight="1">
      <c r="E708" s="1"/>
      <c r="F708" s="62"/>
    </row>
    <row r="709" spans="5:6" ht="15.75" customHeight="1">
      <c r="E709" s="1"/>
      <c r="F709" s="62"/>
    </row>
    <row r="710" spans="5:6" ht="15.75" customHeight="1">
      <c r="E710" s="1"/>
      <c r="F710" s="62"/>
    </row>
    <row r="711" spans="5:6" ht="15.75" customHeight="1">
      <c r="E711" s="1"/>
      <c r="F711" s="62"/>
    </row>
    <row r="712" spans="5:6" ht="15.75" customHeight="1">
      <c r="E712" s="1"/>
      <c r="F712" s="62"/>
    </row>
    <row r="713" spans="5:6" ht="15.75" customHeight="1">
      <c r="E713" s="1"/>
      <c r="F713" s="62"/>
    </row>
    <row r="714" spans="5:6" ht="15.75" customHeight="1">
      <c r="E714" s="1"/>
      <c r="F714" s="62"/>
    </row>
    <row r="715" spans="5:6" ht="15.75" customHeight="1">
      <c r="E715" s="1"/>
      <c r="F715" s="62"/>
    </row>
    <row r="716" spans="5:6" ht="15.75" customHeight="1">
      <c r="E716" s="1"/>
      <c r="F716" s="62"/>
    </row>
    <row r="717" spans="5:6" ht="15.75" customHeight="1">
      <c r="E717" s="1"/>
      <c r="F717" s="62"/>
    </row>
    <row r="718" spans="5:6" ht="15.75" customHeight="1">
      <c r="E718" s="1"/>
      <c r="F718" s="62"/>
    </row>
    <row r="719" spans="5:6" ht="15.75" customHeight="1">
      <c r="E719" s="1"/>
      <c r="F719" s="62"/>
    </row>
    <row r="720" spans="5:6" ht="15.75" customHeight="1">
      <c r="E720" s="1"/>
      <c r="F720" s="62"/>
    </row>
    <row r="721" spans="5:6" ht="15.75" customHeight="1">
      <c r="E721" s="1"/>
      <c r="F721" s="62"/>
    </row>
    <row r="722" spans="5:6" ht="15.75" customHeight="1">
      <c r="E722" s="1"/>
      <c r="F722" s="62"/>
    </row>
    <row r="723" spans="5:6" ht="15.75" customHeight="1">
      <c r="E723" s="1"/>
      <c r="F723" s="62"/>
    </row>
    <row r="724" spans="5:6" ht="15.75" customHeight="1">
      <c r="E724" s="1"/>
      <c r="F724" s="62"/>
    </row>
    <row r="725" spans="5:6" ht="15.75" customHeight="1">
      <c r="E725" s="1"/>
      <c r="F725" s="62"/>
    </row>
    <row r="726" spans="5:6" ht="15.75" customHeight="1">
      <c r="E726" s="1"/>
      <c r="F726" s="62"/>
    </row>
    <row r="727" spans="5:6" ht="15.75" customHeight="1">
      <c r="E727" s="1"/>
      <c r="F727" s="62"/>
    </row>
    <row r="728" spans="5:6" ht="15.75" customHeight="1">
      <c r="E728" s="1"/>
      <c r="F728" s="62"/>
    </row>
    <row r="729" spans="5:6" ht="15.75" customHeight="1">
      <c r="E729" s="1"/>
      <c r="F729" s="62"/>
    </row>
    <row r="730" spans="5:6" ht="15.75" customHeight="1">
      <c r="E730" s="1"/>
      <c r="F730" s="62"/>
    </row>
    <row r="731" spans="5:6" ht="15.75" customHeight="1">
      <c r="E731" s="1"/>
      <c r="F731" s="62"/>
    </row>
    <row r="732" spans="5:6" ht="15.75" customHeight="1">
      <c r="E732" s="1"/>
      <c r="F732" s="62"/>
    </row>
    <row r="733" spans="5:6" ht="15.75" customHeight="1">
      <c r="E733" s="1"/>
      <c r="F733" s="62"/>
    </row>
    <row r="734" spans="5:6" ht="15.75" customHeight="1">
      <c r="E734" s="1"/>
      <c r="F734" s="62"/>
    </row>
    <row r="735" spans="5:6" ht="15.75" customHeight="1">
      <c r="E735" s="1"/>
      <c r="F735" s="62"/>
    </row>
    <row r="736" spans="5:6" ht="15.75" customHeight="1">
      <c r="E736" s="1"/>
      <c r="F736" s="62"/>
    </row>
    <row r="737" spans="5:6" ht="15.75" customHeight="1">
      <c r="E737" s="1"/>
      <c r="F737" s="62"/>
    </row>
    <row r="738" spans="5:6" ht="15.75" customHeight="1">
      <c r="E738" s="1"/>
      <c r="F738" s="62"/>
    </row>
    <row r="739" spans="5:6" ht="15.75" customHeight="1">
      <c r="E739" s="1"/>
      <c r="F739" s="62"/>
    </row>
    <row r="740" spans="5:6" ht="15.75" customHeight="1">
      <c r="E740" s="1"/>
      <c r="F740" s="62"/>
    </row>
    <row r="741" spans="5:6" ht="15.75" customHeight="1">
      <c r="E741" s="1"/>
      <c r="F741" s="62"/>
    </row>
    <row r="742" spans="5:6" ht="15.75" customHeight="1">
      <c r="E742" s="1"/>
      <c r="F742" s="62"/>
    </row>
    <row r="743" spans="5:6" ht="15.75" customHeight="1">
      <c r="E743" s="1"/>
      <c r="F743" s="62"/>
    </row>
    <row r="744" spans="5:6" ht="15.75" customHeight="1">
      <c r="E744" s="1"/>
      <c r="F744" s="62"/>
    </row>
    <row r="745" spans="5:6" ht="15.75" customHeight="1">
      <c r="E745" s="1"/>
      <c r="F745" s="62"/>
    </row>
    <row r="746" spans="5:6" ht="15.75" customHeight="1">
      <c r="E746" s="1"/>
      <c r="F746" s="62"/>
    </row>
    <row r="747" spans="5:6" ht="15.75" customHeight="1">
      <c r="E747" s="1"/>
      <c r="F747" s="62"/>
    </row>
    <row r="748" spans="5:6" ht="15.75" customHeight="1">
      <c r="E748" s="1"/>
      <c r="F748" s="62"/>
    </row>
    <row r="749" spans="5:6" ht="15.75" customHeight="1">
      <c r="E749" s="1"/>
      <c r="F749" s="62"/>
    </row>
    <row r="750" spans="5:6" ht="15.75" customHeight="1">
      <c r="E750" s="1"/>
      <c r="F750" s="62"/>
    </row>
    <row r="751" spans="5:6" ht="15.75" customHeight="1">
      <c r="E751" s="1"/>
      <c r="F751" s="62"/>
    </row>
    <row r="752" spans="5:6" ht="15.75" customHeight="1">
      <c r="E752" s="1"/>
      <c r="F752" s="62"/>
    </row>
    <row r="753" spans="5:6" ht="15.75" customHeight="1">
      <c r="E753" s="1"/>
      <c r="F753" s="62"/>
    </row>
    <row r="754" spans="5:6" ht="15.75" customHeight="1">
      <c r="E754" s="1"/>
      <c r="F754" s="62"/>
    </row>
    <row r="755" spans="5:6" ht="15.75" customHeight="1">
      <c r="E755" s="1"/>
      <c r="F755" s="62"/>
    </row>
    <row r="756" spans="5:6" ht="15.75" customHeight="1">
      <c r="E756" s="1"/>
      <c r="F756" s="62"/>
    </row>
    <row r="757" spans="5:6" ht="15.75" customHeight="1">
      <c r="E757" s="1"/>
      <c r="F757" s="62"/>
    </row>
    <row r="758" spans="5:6" ht="15.75" customHeight="1">
      <c r="E758" s="1"/>
      <c r="F758" s="62"/>
    </row>
    <row r="759" spans="5:6" ht="15.75" customHeight="1">
      <c r="E759" s="1"/>
      <c r="F759" s="62"/>
    </row>
    <row r="760" spans="5:6" ht="15.75" customHeight="1">
      <c r="E760" s="1"/>
      <c r="F760" s="62"/>
    </row>
    <row r="761" spans="5:6" ht="15.75" customHeight="1">
      <c r="E761" s="1"/>
      <c r="F761" s="62"/>
    </row>
    <row r="762" spans="5:6" ht="15.75" customHeight="1">
      <c r="E762" s="1"/>
      <c r="F762" s="62"/>
    </row>
    <row r="763" spans="5:6" ht="15.75" customHeight="1">
      <c r="E763" s="1"/>
      <c r="F763" s="62"/>
    </row>
    <row r="764" spans="5:6" ht="15.75" customHeight="1">
      <c r="E764" s="1"/>
      <c r="F764" s="62"/>
    </row>
    <row r="765" spans="5:6" ht="15.75" customHeight="1">
      <c r="E765" s="1"/>
      <c r="F765" s="62"/>
    </row>
    <row r="766" spans="5:6" ht="15.75" customHeight="1">
      <c r="E766" s="1"/>
      <c r="F766" s="62"/>
    </row>
    <row r="767" spans="5:6" ht="15.75" customHeight="1">
      <c r="E767" s="1"/>
      <c r="F767" s="62"/>
    </row>
    <row r="768" spans="5:6" ht="15.75" customHeight="1">
      <c r="E768" s="1"/>
      <c r="F768" s="62"/>
    </row>
    <row r="769" spans="5:6" ht="15.75" customHeight="1">
      <c r="E769" s="1"/>
      <c r="F769" s="62"/>
    </row>
    <row r="770" spans="5:6" ht="15.75" customHeight="1">
      <c r="E770" s="1"/>
      <c r="F770" s="62"/>
    </row>
    <row r="771" spans="5:6" ht="15.75" customHeight="1">
      <c r="E771" s="1"/>
      <c r="F771" s="62"/>
    </row>
    <row r="772" spans="5:6" ht="15.75" customHeight="1">
      <c r="E772" s="1"/>
      <c r="F772" s="62"/>
    </row>
    <row r="773" spans="5:6" ht="15.75" customHeight="1">
      <c r="E773" s="1"/>
      <c r="F773" s="62"/>
    </row>
    <row r="774" spans="5:6" ht="15.75" customHeight="1">
      <c r="E774" s="1"/>
      <c r="F774" s="62"/>
    </row>
    <row r="775" spans="5:6" ht="15.75" customHeight="1">
      <c r="E775" s="1"/>
      <c r="F775" s="62"/>
    </row>
    <row r="776" spans="5:6" ht="15.75" customHeight="1">
      <c r="E776" s="1"/>
      <c r="F776" s="62"/>
    </row>
    <row r="777" spans="5:6" ht="15.75" customHeight="1">
      <c r="E777" s="1"/>
      <c r="F777" s="62"/>
    </row>
    <row r="778" spans="5:6" ht="15.75" customHeight="1">
      <c r="E778" s="1"/>
      <c r="F778" s="62"/>
    </row>
    <row r="779" spans="5:6" ht="15.75" customHeight="1">
      <c r="E779" s="1"/>
      <c r="F779" s="62"/>
    </row>
    <row r="780" spans="5:6" ht="15.75" customHeight="1">
      <c r="E780" s="1"/>
      <c r="F780" s="62"/>
    </row>
    <row r="781" spans="5:6" ht="15.75" customHeight="1">
      <c r="E781" s="1"/>
      <c r="F781" s="62"/>
    </row>
    <row r="782" spans="5:6" ht="15.75" customHeight="1">
      <c r="E782" s="1"/>
      <c r="F782" s="62"/>
    </row>
    <row r="783" spans="5:6" ht="15.75" customHeight="1">
      <c r="E783" s="1"/>
      <c r="F783" s="62"/>
    </row>
    <row r="784" spans="5:6" ht="15.75" customHeight="1">
      <c r="E784" s="1"/>
      <c r="F784" s="62"/>
    </row>
    <row r="785" spans="5:6" ht="15.75" customHeight="1">
      <c r="E785" s="1"/>
      <c r="F785" s="62"/>
    </row>
    <row r="786" spans="5:6" ht="15.75" customHeight="1">
      <c r="E786" s="1"/>
      <c r="F786" s="62"/>
    </row>
    <row r="787" spans="5:6" ht="15.75" customHeight="1">
      <c r="E787" s="1"/>
      <c r="F787" s="62"/>
    </row>
    <row r="788" spans="5:6" ht="15.75" customHeight="1">
      <c r="E788" s="1"/>
      <c r="F788" s="62"/>
    </row>
    <row r="789" spans="5:6" ht="15.75" customHeight="1">
      <c r="E789" s="1"/>
      <c r="F789" s="62"/>
    </row>
    <row r="790" spans="5:6" ht="15.75" customHeight="1">
      <c r="E790" s="1"/>
      <c r="F790" s="62"/>
    </row>
    <row r="791" spans="5:6" ht="15.75" customHeight="1">
      <c r="E791" s="1"/>
      <c r="F791" s="62"/>
    </row>
    <row r="792" spans="5:6" ht="15.75" customHeight="1">
      <c r="E792" s="1"/>
      <c r="F792" s="62"/>
    </row>
    <row r="793" spans="5:6" ht="15.75" customHeight="1">
      <c r="E793" s="1"/>
      <c r="F793" s="62"/>
    </row>
    <row r="794" spans="5:6" ht="15.75" customHeight="1">
      <c r="E794" s="1"/>
      <c r="F794" s="62"/>
    </row>
    <row r="795" spans="5:6" ht="15.75" customHeight="1">
      <c r="E795" s="1"/>
      <c r="F795" s="62"/>
    </row>
    <row r="796" spans="5:6" ht="15.75" customHeight="1">
      <c r="E796" s="1"/>
      <c r="F796" s="62"/>
    </row>
    <row r="797" spans="5:6" ht="15.75" customHeight="1">
      <c r="E797" s="1"/>
      <c r="F797" s="62"/>
    </row>
    <row r="798" spans="5:6" ht="15.75" customHeight="1">
      <c r="E798" s="1"/>
      <c r="F798" s="62"/>
    </row>
    <row r="799" spans="5:6" ht="15.75" customHeight="1">
      <c r="E799" s="1"/>
      <c r="F799" s="62"/>
    </row>
    <row r="800" spans="5:6" ht="15.75" customHeight="1">
      <c r="E800" s="1"/>
      <c r="F800" s="62"/>
    </row>
    <row r="801" spans="5:6" ht="15.75" customHeight="1">
      <c r="E801" s="1"/>
      <c r="F801" s="62"/>
    </row>
    <row r="802" spans="5:6" ht="15.75" customHeight="1">
      <c r="E802" s="1"/>
      <c r="F802" s="62"/>
    </row>
    <row r="803" spans="5:6" ht="15.75" customHeight="1">
      <c r="E803" s="1"/>
      <c r="F803" s="62"/>
    </row>
    <row r="804" spans="5:6" ht="15.75" customHeight="1">
      <c r="E804" s="1"/>
      <c r="F804" s="62"/>
    </row>
    <row r="805" spans="5:6" ht="15.75" customHeight="1">
      <c r="E805" s="1"/>
      <c r="F805" s="62"/>
    </row>
    <row r="806" spans="5:6" ht="15.75" customHeight="1">
      <c r="E806" s="1"/>
      <c r="F806" s="62"/>
    </row>
    <row r="807" spans="5:6" ht="15.75" customHeight="1">
      <c r="E807" s="1"/>
      <c r="F807" s="62"/>
    </row>
    <row r="808" spans="5:6" ht="15.75" customHeight="1">
      <c r="E808" s="1"/>
      <c r="F808" s="62"/>
    </row>
    <row r="809" spans="5:6" ht="15.75" customHeight="1">
      <c r="E809" s="1"/>
      <c r="F809" s="62"/>
    </row>
    <row r="810" spans="5:6" ht="15.75" customHeight="1">
      <c r="E810" s="1"/>
      <c r="F810" s="62"/>
    </row>
    <row r="811" spans="5:6" ht="15.75" customHeight="1">
      <c r="E811" s="1"/>
      <c r="F811" s="62"/>
    </row>
    <row r="812" spans="5:6" ht="15.75" customHeight="1">
      <c r="E812" s="1"/>
      <c r="F812" s="62"/>
    </row>
    <row r="813" spans="5:6" ht="15.75" customHeight="1">
      <c r="E813" s="1"/>
      <c r="F813" s="62"/>
    </row>
    <row r="814" spans="5:6" ht="15.75" customHeight="1">
      <c r="E814" s="1"/>
      <c r="F814" s="62"/>
    </row>
    <row r="815" spans="5:6" ht="15.75" customHeight="1">
      <c r="E815" s="1"/>
      <c r="F815" s="62"/>
    </row>
    <row r="816" spans="5:6" ht="15.75" customHeight="1">
      <c r="E816" s="1"/>
      <c r="F816" s="62"/>
    </row>
    <row r="817" spans="5:6" ht="15.75" customHeight="1">
      <c r="E817" s="1"/>
      <c r="F817" s="62"/>
    </row>
    <row r="818" spans="5:6" ht="15.75" customHeight="1">
      <c r="E818" s="1"/>
      <c r="F818" s="62"/>
    </row>
    <row r="819" spans="5:6" ht="15.75" customHeight="1">
      <c r="E819" s="1"/>
      <c r="F819" s="62"/>
    </row>
    <row r="820" spans="5:6" ht="15.75" customHeight="1">
      <c r="E820" s="1"/>
      <c r="F820" s="62"/>
    </row>
    <row r="821" spans="5:6" ht="15.75" customHeight="1">
      <c r="E821" s="1"/>
      <c r="F821" s="62"/>
    </row>
    <row r="822" spans="5:6" ht="15.75" customHeight="1">
      <c r="E822" s="1"/>
      <c r="F822" s="62"/>
    </row>
    <row r="823" spans="5:6" ht="15.75" customHeight="1">
      <c r="E823" s="1"/>
      <c r="F823" s="62"/>
    </row>
    <row r="824" spans="5:6" ht="15.75" customHeight="1">
      <c r="E824" s="1"/>
      <c r="F824" s="62"/>
    </row>
    <row r="825" spans="5:6" ht="15.75" customHeight="1">
      <c r="E825" s="1"/>
      <c r="F825" s="62"/>
    </row>
    <row r="826" spans="5:6" ht="15.75" customHeight="1">
      <c r="E826" s="1"/>
      <c r="F826" s="62"/>
    </row>
    <row r="827" spans="5:6" ht="15.75" customHeight="1">
      <c r="E827" s="1"/>
      <c r="F827" s="62"/>
    </row>
    <row r="828" spans="5:6" ht="15.75" customHeight="1">
      <c r="E828" s="1"/>
      <c r="F828" s="62"/>
    </row>
    <row r="829" spans="5:6" ht="15.75" customHeight="1">
      <c r="E829" s="1"/>
      <c r="F829" s="62"/>
    </row>
    <row r="830" spans="5:6" ht="15.75" customHeight="1">
      <c r="E830" s="1"/>
      <c r="F830" s="62"/>
    </row>
    <row r="831" spans="5:6" ht="15.75" customHeight="1">
      <c r="E831" s="1"/>
      <c r="F831" s="62"/>
    </row>
    <row r="832" spans="5:6" ht="15.75" customHeight="1">
      <c r="E832" s="1"/>
      <c r="F832" s="62"/>
    </row>
    <row r="833" spans="5:6" ht="15.75" customHeight="1">
      <c r="E833" s="1"/>
      <c r="F833" s="62"/>
    </row>
    <row r="834" spans="5:6" ht="15.75" customHeight="1">
      <c r="E834" s="1"/>
      <c r="F834" s="62"/>
    </row>
    <row r="835" spans="5:6" ht="15.75" customHeight="1">
      <c r="E835" s="1"/>
      <c r="F835" s="62"/>
    </row>
    <row r="836" spans="5:6" ht="15.75" customHeight="1">
      <c r="E836" s="1"/>
      <c r="F836" s="62"/>
    </row>
    <row r="837" spans="5:6" ht="15.75" customHeight="1">
      <c r="E837" s="1"/>
      <c r="F837" s="62"/>
    </row>
    <row r="838" spans="5:6" ht="15.75" customHeight="1">
      <c r="E838" s="1"/>
      <c r="F838" s="62"/>
    </row>
    <row r="839" spans="5:6" ht="15.75" customHeight="1">
      <c r="E839" s="1"/>
      <c r="F839" s="62"/>
    </row>
    <row r="840" spans="5:6" ht="15.75" customHeight="1">
      <c r="E840" s="1"/>
      <c r="F840" s="62"/>
    </row>
    <row r="841" spans="5:6" ht="15.75" customHeight="1">
      <c r="E841" s="1"/>
      <c r="F841" s="62"/>
    </row>
    <row r="842" spans="5:6" ht="15.75" customHeight="1">
      <c r="E842" s="1"/>
      <c r="F842" s="62"/>
    </row>
    <row r="843" spans="5:6" ht="15.75" customHeight="1">
      <c r="E843" s="1"/>
      <c r="F843" s="62"/>
    </row>
    <row r="844" spans="5:6" ht="15.75" customHeight="1">
      <c r="E844" s="1"/>
      <c r="F844" s="62"/>
    </row>
    <row r="845" spans="5:6" ht="15.75" customHeight="1">
      <c r="E845" s="1"/>
      <c r="F845" s="62"/>
    </row>
    <row r="846" spans="5:6" ht="15.75" customHeight="1">
      <c r="E846" s="1"/>
      <c r="F846" s="62"/>
    </row>
    <row r="847" spans="5:6" ht="15.75" customHeight="1">
      <c r="E847" s="1"/>
      <c r="F847" s="62"/>
    </row>
    <row r="848" spans="5:6" ht="15.75" customHeight="1">
      <c r="E848" s="1"/>
      <c r="F848" s="62"/>
    </row>
    <row r="849" spans="5:6" ht="15.75" customHeight="1">
      <c r="E849" s="1"/>
      <c r="F849" s="62"/>
    </row>
    <row r="850" spans="5:6" ht="15.75" customHeight="1">
      <c r="E850" s="1"/>
      <c r="F850" s="62"/>
    </row>
    <row r="851" spans="5:6" ht="15.75" customHeight="1">
      <c r="E851" s="1"/>
      <c r="F851" s="62"/>
    </row>
    <row r="852" spans="5:6" ht="15.75" customHeight="1">
      <c r="E852" s="1"/>
      <c r="F852" s="62"/>
    </row>
    <row r="853" spans="5:6" ht="15.75" customHeight="1">
      <c r="E853" s="1"/>
      <c r="F853" s="62"/>
    </row>
    <row r="854" spans="5:6" ht="15.75" customHeight="1">
      <c r="E854" s="1"/>
      <c r="F854" s="62"/>
    </row>
    <row r="855" spans="5:6" ht="15.75" customHeight="1">
      <c r="E855" s="1"/>
      <c r="F855" s="62"/>
    </row>
    <row r="856" spans="5:6" ht="15.75" customHeight="1">
      <c r="E856" s="1"/>
      <c r="F856" s="62"/>
    </row>
    <row r="857" spans="5:6" ht="15.75" customHeight="1">
      <c r="E857" s="1"/>
      <c r="F857" s="62"/>
    </row>
    <row r="858" spans="5:6" ht="15.75" customHeight="1">
      <c r="E858" s="1"/>
      <c r="F858" s="62"/>
    </row>
    <row r="859" spans="5:6" ht="15.75" customHeight="1">
      <c r="E859" s="1"/>
      <c r="F859" s="62"/>
    </row>
    <row r="860" spans="5:6" ht="15.75" customHeight="1">
      <c r="E860" s="1"/>
      <c r="F860" s="62"/>
    </row>
    <row r="861" spans="5:6" ht="15.75" customHeight="1">
      <c r="E861" s="1"/>
      <c r="F861" s="62"/>
    </row>
    <row r="862" spans="5:6" ht="15.75" customHeight="1">
      <c r="E862" s="1"/>
      <c r="F862" s="62"/>
    </row>
    <row r="863" spans="5:6" ht="15.75" customHeight="1">
      <c r="E863" s="1"/>
      <c r="F863" s="62"/>
    </row>
    <row r="864" spans="5:6" ht="15.75" customHeight="1">
      <c r="E864" s="1"/>
      <c r="F864" s="62"/>
    </row>
    <row r="865" spans="5:6" ht="15.75" customHeight="1">
      <c r="E865" s="1"/>
      <c r="F865" s="62"/>
    </row>
    <row r="866" spans="5:6" ht="15.75" customHeight="1">
      <c r="E866" s="1"/>
      <c r="F866" s="62"/>
    </row>
    <row r="867" spans="5:6" ht="15.75" customHeight="1">
      <c r="E867" s="1"/>
      <c r="F867" s="62"/>
    </row>
    <row r="868" spans="5:6" ht="15.75" customHeight="1">
      <c r="E868" s="1"/>
      <c r="F868" s="62"/>
    </row>
    <row r="869" spans="5:6" ht="15.75" customHeight="1">
      <c r="E869" s="1"/>
      <c r="F869" s="62"/>
    </row>
    <row r="870" spans="5:6" ht="15.75" customHeight="1">
      <c r="E870" s="1"/>
      <c r="F870" s="62"/>
    </row>
    <row r="871" spans="5:6" ht="15.75" customHeight="1">
      <c r="E871" s="1"/>
      <c r="F871" s="62"/>
    </row>
    <row r="872" spans="5:6" ht="15.75" customHeight="1">
      <c r="E872" s="1"/>
      <c r="F872" s="62"/>
    </row>
    <row r="873" spans="5:6" ht="15.75" customHeight="1">
      <c r="E873" s="1"/>
      <c r="F873" s="62"/>
    </row>
    <row r="874" spans="5:6" ht="15.75" customHeight="1">
      <c r="E874" s="1"/>
      <c r="F874" s="62"/>
    </row>
    <row r="875" spans="5:6" ht="15.75" customHeight="1">
      <c r="E875" s="1"/>
      <c r="F875" s="62"/>
    </row>
    <row r="876" spans="5:6" ht="15.75" customHeight="1">
      <c r="E876" s="1"/>
      <c r="F876" s="62"/>
    </row>
    <row r="877" spans="5:6" ht="15.75" customHeight="1">
      <c r="E877" s="1"/>
      <c r="F877" s="62"/>
    </row>
    <row r="878" spans="5:6" ht="15.75" customHeight="1">
      <c r="E878" s="1"/>
      <c r="F878" s="62"/>
    </row>
    <row r="879" spans="5:6" ht="15.75" customHeight="1">
      <c r="E879" s="1"/>
      <c r="F879" s="62"/>
    </row>
    <row r="880" spans="5:6" ht="15.75" customHeight="1">
      <c r="E880" s="1"/>
      <c r="F880" s="62"/>
    </row>
    <row r="881" spans="5:6" ht="15.75" customHeight="1">
      <c r="E881" s="1"/>
      <c r="F881" s="62"/>
    </row>
    <row r="882" spans="5:6" ht="15.75" customHeight="1">
      <c r="E882" s="1"/>
      <c r="F882" s="62"/>
    </row>
    <row r="883" spans="5:6" ht="15.75" customHeight="1">
      <c r="E883" s="1"/>
      <c r="F883" s="62"/>
    </row>
    <row r="884" spans="5:6" ht="15.75" customHeight="1">
      <c r="E884" s="1"/>
      <c r="F884" s="62"/>
    </row>
    <row r="885" spans="5:6" ht="15.75" customHeight="1">
      <c r="E885" s="1"/>
      <c r="F885" s="62"/>
    </row>
    <row r="886" spans="5:6" ht="15.75" customHeight="1">
      <c r="E886" s="1"/>
      <c r="F886" s="62"/>
    </row>
    <row r="887" spans="5:6" ht="15.75" customHeight="1">
      <c r="E887" s="1"/>
      <c r="F887" s="62"/>
    </row>
    <row r="888" spans="5:6" ht="15.75" customHeight="1">
      <c r="E888" s="1"/>
      <c r="F888" s="62"/>
    </row>
    <row r="889" spans="5:6" ht="15.75" customHeight="1">
      <c r="E889" s="1"/>
      <c r="F889" s="62"/>
    </row>
    <row r="890" spans="5:6" ht="15.75" customHeight="1">
      <c r="E890" s="1"/>
      <c r="F890" s="62"/>
    </row>
    <row r="891" spans="5:6" ht="15.75" customHeight="1">
      <c r="E891" s="1"/>
      <c r="F891" s="62"/>
    </row>
    <row r="892" spans="5:6" ht="15.75" customHeight="1">
      <c r="E892" s="1"/>
      <c r="F892" s="62"/>
    </row>
    <row r="893" spans="5:6" ht="15.75" customHeight="1">
      <c r="E893" s="1"/>
      <c r="F893" s="62"/>
    </row>
    <row r="894" spans="5:6" ht="15.75" customHeight="1">
      <c r="E894" s="1"/>
      <c r="F894" s="62"/>
    </row>
    <row r="895" spans="5:6" ht="15.75" customHeight="1">
      <c r="E895" s="1"/>
      <c r="F895" s="62"/>
    </row>
    <row r="896" spans="5:6" ht="15.75" customHeight="1">
      <c r="E896" s="1"/>
      <c r="F896" s="62"/>
    </row>
    <row r="897" spans="5:6" ht="15.75" customHeight="1">
      <c r="E897" s="1"/>
      <c r="F897" s="62"/>
    </row>
    <row r="898" spans="5:6" ht="15.75" customHeight="1">
      <c r="E898" s="1"/>
      <c r="F898" s="62"/>
    </row>
    <row r="899" spans="5:6" ht="15.75" customHeight="1">
      <c r="E899" s="1"/>
      <c r="F899" s="62"/>
    </row>
    <row r="900" spans="5:6" ht="15.75" customHeight="1">
      <c r="E900" s="1"/>
      <c r="F900" s="62"/>
    </row>
    <row r="901" spans="5:6" ht="15.75" customHeight="1">
      <c r="E901" s="1"/>
      <c r="F901" s="62"/>
    </row>
    <row r="902" spans="5:6" ht="15.75" customHeight="1">
      <c r="E902" s="1"/>
      <c r="F902" s="62"/>
    </row>
    <row r="903" spans="5:6" ht="15.75" customHeight="1">
      <c r="E903" s="1"/>
      <c r="F903" s="62"/>
    </row>
    <row r="904" spans="5:6" ht="15.75" customHeight="1">
      <c r="E904" s="1"/>
      <c r="F904" s="62"/>
    </row>
    <row r="905" spans="5:6" ht="15.75" customHeight="1">
      <c r="E905" s="1"/>
      <c r="F905" s="62"/>
    </row>
    <row r="906" spans="5:6" ht="15.75" customHeight="1">
      <c r="E906" s="1"/>
      <c r="F906" s="62"/>
    </row>
    <row r="907" spans="5:6" ht="15.75" customHeight="1">
      <c r="E907" s="1"/>
      <c r="F907" s="62"/>
    </row>
    <row r="908" spans="5:6" ht="15.75" customHeight="1">
      <c r="E908" s="1"/>
      <c r="F908" s="62"/>
    </row>
    <row r="909" spans="5:6" ht="15.75" customHeight="1">
      <c r="E909" s="1"/>
      <c r="F909" s="62"/>
    </row>
    <row r="910" spans="5:6" ht="15.75" customHeight="1">
      <c r="E910" s="1"/>
      <c r="F910" s="62"/>
    </row>
    <row r="911" spans="5:6" ht="15.75" customHeight="1">
      <c r="E911" s="1"/>
      <c r="F911" s="62"/>
    </row>
    <row r="912" spans="5:6" ht="15.75" customHeight="1">
      <c r="E912" s="1"/>
      <c r="F912" s="62"/>
    </row>
    <row r="913" spans="5:6" ht="15.75" customHeight="1">
      <c r="E913" s="1"/>
      <c r="F913" s="62"/>
    </row>
    <row r="914" spans="5:6" ht="15.75" customHeight="1">
      <c r="E914" s="1"/>
      <c r="F914" s="62"/>
    </row>
    <row r="915" spans="5:6" ht="15.75" customHeight="1">
      <c r="E915" s="1"/>
      <c r="F915" s="62"/>
    </row>
    <row r="916" spans="5:6" ht="15.75" customHeight="1">
      <c r="E916" s="1"/>
      <c r="F916" s="62"/>
    </row>
    <row r="917" spans="5:6" ht="15.75" customHeight="1">
      <c r="E917" s="1"/>
      <c r="F917" s="62"/>
    </row>
    <row r="918" spans="5:6" ht="15.75" customHeight="1">
      <c r="E918" s="1"/>
      <c r="F918" s="62"/>
    </row>
    <row r="919" spans="5:6" ht="15.75" customHeight="1">
      <c r="E919" s="1"/>
      <c r="F919" s="62"/>
    </row>
    <row r="920" spans="5:6" ht="15.75" customHeight="1">
      <c r="E920" s="1"/>
      <c r="F920" s="62"/>
    </row>
    <row r="921" spans="5:6" ht="15.75" customHeight="1">
      <c r="E921" s="1"/>
      <c r="F921" s="62"/>
    </row>
    <row r="922" spans="5:6" ht="15.75" customHeight="1">
      <c r="E922" s="1"/>
      <c r="F922" s="62"/>
    </row>
    <row r="923" spans="5:6" ht="15.75" customHeight="1">
      <c r="E923" s="1"/>
      <c r="F923" s="62"/>
    </row>
    <row r="924" spans="5:6" ht="15.75" customHeight="1">
      <c r="E924" s="1"/>
      <c r="F924" s="62"/>
    </row>
    <row r="925" spans="5:6" ht="15.75" customHeight="1">
      <c r="E925" s="1"/>
      <c r="F925" s="62"/>
    </row>
    <row r="926" spans="5:6" ht="15.75" customHeight="1">
      <c r="E926" s="1"/>
      <c r="F926" s="62"/>
    </row>
    <row r="927" spans="5:6" ht="15.75" customHeight="1">
      <c r="E927" s="1"/>
      <c r="F927" s="62"/>
    </row>
    <row r="928" spans="5:6" ht="15.75" customHeight="1">
      <c r="E928" s="1"/>
      <c r="F928" s="62"/>
    </row>
    <row r="929" spans="5:6" ht="15.75" customHeight="1">
      <c r="E929" s="1"/>
      <c r="F929" s="62"/>
    </row>
    <row r="930" spans="5:6" ht="15.75" customHeight="1">
      <c r="E930" s="1"/>
      <c r="F930" s="62"/>
    </row>
    <row r="931" spans="5:6" ht="15.75" customHeight="1">
      <c r="E931" s="1"/>
      <c r="F931" s="62"/>
    </row>
    <row r="932" spans="5:6" ht="15.75" customHeight="1">
      <c r="E932" s="1"/>
      <c r="F932" s="62"/>
    </row>
    <row r="933" spans="5:6" ht="15.75" customHeight="1">
      <c r="E933" s="1"/>
      <c r="F933" s="62"/>
    </row>
    <row r="934" spans="5:6" ht="15.75" customHeight="1">
      <c r="E934" s="1"/>
      <c r="F934" s="62"/>
    </row>
    <row r="935" spans="5:6" ht="15.75" customHeight="1">
      <c r="E935" s="1"/>
      <c r="F935" s="62"/>
    </row>
    <row r="936" spans="5:6" ht="15.75" customHeight="1">
      <c r="E936" s="1"/>
      <c r="F936" s="62"/>
    </row>
    <row r="937" spans="5:6" ht="15.75" customHeight="1">
      <c r="E937" s="1"/>
      <c r="F937" s="62"/>
    </row>
    <row r="938" spans="5:6" ht="15.75" customHeight="1">
      <c r="E938" s="1"/>
      <c r="F938" s="62"/>
    </row>
    <row r="939" spans="5:6" ht="15.75" customHeight="1">
      <c r="E939" s="1"/>
      <c r="F939" s="62"/>
    </row>
    <row r="940" spans="5:6" ht="15.75" customHeight="1">
      <c r="E940" s="1"/>
      <c r="F940" s="62"/>
    </row>
    <row r="941" spans="5:6" ht="15.75" customHeight="1">
      <c r="E941" s="1"/>
      <c r="F941" s="62"/>
    </row>
    <row r="942" spans="5:6" ht="15.75" customHeight="1">
      <c r="E942" s="1"/>
      <c r="F942" s="62"/>
    </row>
    <row r="943" spans="5:6" ht="15.75" customHeight="1">
      <c r="E943" s="1"/>
      <c r="F943" s="62"/>
    </row>
    <row r="944" spans="5:6" ht="15.75" customHeight="1">
      <c r="E944" s="1"/>
      <c r="F944" s="62"/>
    </row>
    <row r="945" spans="5:6" ht="15.75" customHeight="1">
      <c r="E945" s="1"/>
      <c r="F945" s="62"/>
    </row>
    <row r="946" spans="5:6" ht="15.75" customHeight="1">
      <c r="E946" s="1"/>
      <c r="F946" s="62"/>
    </row>
    <row r="947" spans="5:6" ht="15.75" customHeight="1">
      <c r="E947" s="1"/>
      <c r="F947" s="62"/>
    </row>
    <row r="948" spans="5:6" ht="15.75" customHeight="1">
      <c r="E948" s="1"/>
      <c r="F948" s="62"/>
    </row>
    <row r="949" spans="5:6" ht="15.75" customHeight="1">
      <c r="E949" s="1"/>
      <c r="F949" s="62"/>
    </row>
    <row r="950" spans="5:6" ht="15.75" customHeight="1">
      <c r="E950" s="1"/>
      <c r="F950" s="62"/>
    </row>
    <row r="951" spans="5:6" ht="15.75" customHeight="1">
      <c r="E951" s="1"/>
      <c r="F951" s="62"/>
    </row>
    <row r="952" spans="5:6" ht="15.75" customHeight="1">
      <c r="E952" s="1"/>
      <c r="F952" s="62"/>
    </row>
    <row r="953" spans="5:6" ht="15.75" customHeight="1">
      <c r="E953" s="1"/>
      <c r="F953" s="62"/>
    </row>
    <row r="954" spans="5:6" ht="15.75" customHeight="1">
      <c r="E954" s="1"/>
      <c r="F954" s="62"/>
    </row>
    <row r="955" spans="5:6" ht="15.75" customHeight="1">
      <c r="E955" s="1"/>
      <c r="F955" s="62"/>
    </row>
    <row r="956" spans="5:6" ht="15.75" customHeight="1">
      <c r="E956" s="1"/>
      <c r="F956" s="62"/>
    </row>
    <row r="957" spans="5:6" ht="15.75" customHeight="1">
      <c r="E957" s="1"/>
      <c r="F957" s="62"/>
    </row>
    <row r="958" spans="5:6" ht="15.75" customHeight="1">
      <c r="E958" s="1"/>
      <c r="F958" s="62"/>
    </row>
    <row r="959" spans="5:6" ht="15.75" customHeight="1">
      <c r="E959" s="1"/>
      <c r="F959" s="62"/>
    </row>
    <row r="960" spans="5:6" ht="15.75" customHeight="1">
      <c r="E960" s="1"/>
      <c r="F960" s="62"/>
    </row>
    <row r="961" spans="5:6" ht="15.75" customHeight="1">
      <c r="E961" s="1"/>
      <c r="F961" s="62"/>
    </row>
    <row r="962" spans="5:6" ht="15.75" customHeight="1">
      <c r="E962" s="1"/>
      <c r="F962" s="62"/>
    </row>
    <row r="963" spans="5:6" ht="15.75" customHeight="1">
      <c r="E963" s="1"/>
      <c r="F963" s="62"/>
    </row>
    <row r="964" spans="5:6" ht="15.75" customHeight="1">
      <c r="E964" s="1"/>
      <c r="F964" s="62"/>
    </row>
    <row r="965" spans="5:6" ht="15.75" customHeight="1">
      <c r="E965" s="1"/>
      <c r="F965" s="62"/>
    </row>
    <row r="966" spans="5:6" ht="15.75" customHeight="1">
      <c r="E966" s="1"/>
      <c r="F966" s="62"/>
    </row>
    <row r="967" spans="5:6" ht="15.75" customHeight="1">
      <c r="E967" s="1"/>
      <c r="F967" s="62"/>
    </row>
    <row r="968" spans="5:6" ht="15.75" customHeight="1">
      <c r="E968" s="1"/>
      <c r="F968" s="62"/>
    </row>
    <row r="969" spans="5:6" ht="15.75" customHeight="1">
      <c r="E969" s="1"/>
      <c r="F969" s="62"/>
    </row>
    <row r="970" spans="5:6" ht="15.75" customHeight="1">
      <c r="E970" s="1"/>
      <c r="F970" s="62"/>
    </row>
    <row r="971" spans="5:6" ht="15.75" customHeight="1">
      <c r="E971" s="1"/>
      <c r="F971" s="62"/>
    </row>
    <row r="972" spans="5:6" ht="15.75" customHeight="1">
      <c r="E972" s="1"/>
      <c r="F972" s="62"/>
    </row>
    <row r="973" spans="5:6" ht="15.75" customHeight="1">
      <c r="E973" s="1"/>
      <c r="F973" s="62"/>
    </row>
    <row r="974" spans="5:6" ht="15.75" customHeight="1">
      <c r="E974" s="1"/>
      <c r="F974" s="62"/>
    </row>
    <row r="975" spans="5:6" ht="15.75" customHeight="1">
      <c r="E975" s="1"/>
      <c r="F975" s="62"/>
    </row>
    <row r="976" spans="5:6" ht="15.75" customHeight="1">
      <c r="E976" s="1"/>
      <c r="F976" s="62"/>
    </row>
    <row r="977" spans="5:6" ht="15.75" customHeight="1">
      <c r="E977" s="1"/>
      <c r="F977" s="62"/>
    </row>
    <row r="978" spans="5:6" ht="15.75" customHeight="1">
      <c r="E978" s="1"/>
      <c r="F978" s="62"/>
    </row>
    <row r="979" spans="5:6" ht="15.75" customHeight="1">
      <c r="E979" s="1"/>
      <c r="F979" s="62"/>
    </row>
    <row r="980" spans="5:6" ht="15.75" customHeight="1">
      <c r="E980" s="1"/>
      <c r="F980" s="62"/>
    </row>
    <row r="981" spans="5:6" ht="15.75" customHeight="1">
      <c r="E981" s="1"/>
      <c r="F981" s="62"/>
    </row>
    <row r="982" spans="5:6" ht="15.75" customHeight="1">
      <c r="E982" s="1"/>
      <c r="F982" s="62"/>
    </row>
    <row r="983" spans="5:6" ht="15.75" customHeight="1">
      <c r="E983" s="1"/>
      <c r="F983" s="62"/>
    </row>
    <row r="984" spans="5:6" ht="15.75" customHeight="1">
      <c r="E984" s="1"/>
      <c r="F984" s="62"/>
    </row>
    <row r="985" spans="5:6" ht="15.75" customHeight="1">
      <c r="E985" s="1"/>
      <c r="F985" s="62"/>
    </row>
    <row r="986" spans="5:6" ht="15.75" customHeight="1">
      <c r="E986" s="1"/>
      <c r="F986" s="62"/>
    </row>
    <row r="987" spans="5:6" ht="15.75" customHeight="1">
      <c r="E987" s="1"/>
      <c r="F987" s="62"/>
    </row>
    <row r="988" spans="5:6" ht="15.75" customHeight="1">
      <c r="E988" s="1"/>
      <c r="F988" s="62"/>
    </row>
    <row r="989" spans="5:6" ht="15.75" customHeight="1">
      <c r="E989" s="1"/>
      <c r="F989" s="62"/>
    </row>
    <row r="990" spans="5:6" ht="15.75" customHeight="1">
      <c r="E990" s="1"/>
      <c r="F990" s="62"/>
    </row>
    <row r="991" spans="5:6" ht="15.75" customHeight="1">
      <c r="E991" s="1"/>
      <c r="F991" s="62"/>
    </row>
    <row r="992" spans="5:6" ht="15.75" customHeight="1">
      <c r="E992" s="1"/>
      <c r="F992" s="62"/>
    </row>
    <row r="993" spans="5:6" ht="15.75" customHeight="1">
      <c r="E993" s="1"/>
      <c r="F993" s="62"/>
    </row>
    <row r="994" spans="5:6" ht="15.75" customHeight="1">
      <c r="E994" s="1"/>
      <c r="F994" s="62"/>
    </row>
    <row r="995" spans="5:6" ht="15.75" customHeight="1">
      <c r="E995" s="1"/>
      <c r="F995" s="62"/>
    </row>
    <row r="996" spans="5:6" ht="15.75" customHeight="1">
      <c r="E996" s="1"/>
      <c r="F996" s="62"/>
    </row>
    <row r="997" spans="5:6" ht="15.75" customHeight="1">
      <c r="E997" s="1"/>
      <c r="F997" s="62"/>
    </row>
    <row r="998" spans="5:6" ht="15.75" customHeight="1">
      <c r="E998" s="1"/>
      <c r="F998" s="62"/>
    </row>
    <row r="999" spans="5:6" ht="15.75" customHeight="1">
      <c r="E999" s="1"/>
      <c r="F999" s="62"/>
    </row>
    <row r="1000" spans="5:6" ht="15.75" customHeight="1">
      <c r="E1000" s="1"/>
      <c r="F1000" s="62"/>
    </row>
  </sheetData>
  <mergeCells count="1">
    <mergeCell ref="C1:D2"/>
  </mergeCells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H1000"/>
  <sheetViews>
    <sheetView workbookViewId="0"/>
  </sheetViews>
  <sheetFormatPr baseColWidth="10" defaultColWidth="14.42578125" defaultRowHeight="15" customHeight="1"/>
  <cols>
    <col min="1" max="1" width="5.7109375" customWidth="1"/>
    <col min="2" max="2" width="16" customWidth="1"/>
    <col min="3" max="3" width="30.7109375" customWidth="1"/>
    <col min="4" max="4" width="14.5703125" customWidth="1"/>
    <col min="5" max="5" width="10.85546875" customWidth="1"/>
    <col min="6" max="7" width="17.5703125" customWidth="1"/>
    <col min="8" max="8" width="25.28515625" customWidth="1"/>
    <col min="9" max="26" width="10.7109375" customWidth="1"/>
  </cols>
  <sheetData>
    <row r="2" spans="2:8">
      <c r="C2" s="100" t="s">
        <v>597</v>
      </c>
      <c r="D2" s="104"/>
      <c r="E2" s="101"/>
    </row>
    <row r="3" spans="2:8">
      <c r="C3" s="102"/>
      <c r="D3" s="105"/>
      <c r="E3" s="103"/>
    </row>
    <row r="5" spans="2:8">
      <c r="B5" s="4" t="s">
        <v>598</v>
      </c>
      <c r="C5" s="4" t="s">
        <v>3</v>
      </c>
      <c r="D5" s="4" t="s">
        <v>599</v>
      </c>
      <c r="E5" s="4" t="s">
        <v>600</v>
      </c>
      <c r="F5" s="82" t="s">
        <v>601</v>
      </c>
      <c r="G5" s="4" t="s">
        <v>602</v>
      </c>
      <c r="H5" s="4" t="s">
        <v>603</v>
      </c>
    </row>
    <row r="7" spans="2:8" ht="24.75" customHeight="1">
      <c r="B7" s="45"/>
      <c r="C7" s="45"/>
      <c r="D7" s="45"/>
      <c r="E7" s="45"/>
      <c r="F7" s="45"/>
      <c r="G7" s="45"/>
      <c r="H7" s="45"/>
    </row>
    <row r="8" spans="2:8" ht="24.75" customHeight="1">
      <c r="B8" s="45"/>
      <c r="C8" s="45"/>
      <c r="D8" s="45"/>
      <c r="E8" s="45"/>
      <c r="F8" s="45"/>
      <c r="G8" s="45"/>
      <c r="H8" s="45"/>
    </row>
    <row r="9" spans="2:8" ht="24.75" customHeight="1">
      <c r="B9" s="45"/>
      <c r="C9" s="45"/>
      <c r="D9" s="45"/>
      <c r="E9" s="45"/>
      <c r="F9" s="45"/>
      <c r="G9" s="45"/>
      <c r="H9" s="45"/>
    </row>
    <row r="10" spans="2:8" ht="24.75" customHeight="1">
      <c r="B10" s="45"/>
      <c r="C10" s="45"/>
      <c r="D10" s="45"/>
      <c r="E10" s="45"/>
      <c r="F10" s="45"/>
      <c r="G10" s="45"/>
      <c r="H10" s="45"/>
    </row>
    <row r="11" spans="2:8" ht="24.75" customHeight="1">
      <c r="B11" s="45"/>
      <c r="C11" s="45"/>
      <c r="D11" s="45"/>
      <c r="E11" s="45"/>
      <c r="F11" s="45"/>
      <c r="G11" s="45"/>
      <c r="H11" s="45"/>
    </row>
    <row r="12" spans="2:8" ht="24.75" customHeight="1">
      <c r="B12" s="45"/>
      <c r="C12" s="45"/>
      <c r="D12" s="45"/>
      <c r="E12" s="45"/>
      <c r="F12" s="45"/>
      <c r="G12" s="45"/>
      <c r="H12" s="45"/>
    </row>
    <row r="13" spans="2:8" ht="24.75" customHeight="1">
      <c r="B13" s="45"/>
      <c r="C13" s="45"/>
      <c r="D13" s="45"/>
      <c r="E13" s="45"/>
      <c r="F13" s="45"/>
      <c r="G13" s="45"/>
      <c r="H13" s="45"/>
    </row>
    <row r="14" spans="2:8" ht="24.75" customHeight="1">
      <c r="B14" s="45"/>
      <c r="C14" s="45"/>
      <c r="D14" s="45"/>
      <c r="E14" s="45"/>
      <c r="F14" s="45"/>
      <c r="G14" s="45"/>
      <c r="H14" s="45"/>
    </row>
    <row r="15" spans="2:8" ht="24.75" customHeight="1">
      <c r="B15" s="45"/>
      <c r="C15" s="45"/>
      <c r="D15" s="45"/>
      <c r="E15" s="45"/>
      <c r="F15" s="45"/>
      <c r="G15" s="45"/>
      <c r="H15" s="45"/>
    </row>
    <row r="16" spans="2:8" ht="24.75" customHeight="1">
      <c r="B16" s="45"/>
      <c r="C16" s="45"/>
      <c r="D16" s="45"/>
      <c r="E16" s="45"/>
      <c r="F16" s="45"/>
      <c r="G16" s="45"/>
      <c r="H16" s="45"/>
    </row>
    <row r="17" spans="2:8" ht="24.75" customHeight="1">
      <c r="B17" s="45"/>
      <c r="C17" s="45"/>
      <c r="D17" s="45"/>
      <c r="E17" s="45"/>
      <c r="F17" s="45"/>
      <c r="G17" s="45"/>
      <c r="H17" s="45"/>
    </row>
    <row r="18" spans="2:8" ht="24.75" customHeight="1">
      <c r="B18" s="45"/>
      <c r="C18" s="45"/>
      <c r="D18" s="45"/>
      <c r="E18" s="45"/>
      <c r="F18" s="45"/>
      <c r="G18" s="45"/>
      <c r="H18" s="45"/>
    </row>
    <row r="19" spans="2:8" ht="24.75" customHeight="1">
      <c r="B19" s="45"/>
      <c r="C19" s="45"/>
      <c r="D19" s="45"/>
      <c r="E19" s="45"/>
      <c r="F19" s="45"/>
      <c r="G19" s="45"/>
      <c r="H19" s="45"/>
    </row>
    <row r="20" spans="2:8" ht="24.75" customHeight="1">
      <c r="B20" s="45"/>
      <c r="C20" s="45"/>
      <c r="D20" s="45"/>
      <c r="E20" s="45"/>
      <c r="F20" s="45"/>
      <c r="G20" s="45"/>
      <c r="H20" s="45"/>
    </row>
    <row r="21" spans="2:8" ht="24.75" customHeight="1">
      <c r="B21" s="45"/>
      <c r="C21" s="45"/>
      <c r="D21" s="45"/>
      <c r="E21" s="45"/>
      <c r="F21" s="45"/>
      <c r="G21" s="45"/>
      <c r="H21" s="45"/>
    </row>
    <row r="22" spans="2:8" ht="15.75" customHeight="1"/>
    <row r="23" spans="2:8" ht="15.75" customHeight="1"/>
    <row r="24" spans="2:8" ht="15.75" customHeight="1"/>
    <row r="25" spans="2:8" ht="15.75" customHeight="1"/>
    <row r="26" spans="2:8" ht="15.75" customHeight="1"/>
    <row r="27" spans="2:8" ht="15.75" customHeight="1"/>
    <row r="28" spans="2:8" ht="15.75" customHeight="1"/>
    <row r="29" spans="2:8" ht="15.75" customHeight="1"/>
    <row r="30" spans="2:8" ht="15.75" customHeight="1"/>
    <row r="31" spans="2:8" ht="15.75" customHeight="1"/>
    <row r="32" spans="2:8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C2:E3"/>
  </mergeCell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ALMACEN</vt:lpstr>
      <vt:lpstr>BAR DE SOCIOS</vt:lpstr>
      <vt:lpstr>BAR COTILLON</vt:lpstr>
      <vt:lpstr>FORMATO DE TRASPASO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Auxiliar La Lonja</dc:creator>
  <cp:lastModifiedBy>Leonardowsky Mendoza Perez</cp:lastModifiedBy>
  <dcterms:created xsi:type="dcterms:W3CDTF">2024-01-16T20:58:57Z</dcterms:created>
  <dcterms:modified xsi:type="dcterms:W3CDTF">2024-02-12T18:52:22Z</dcterms:modified>
</cp:coreProperties>
</file>