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onel Bermon\Documents\CODES\Cfe-Ses\src\views\"/>
    </mc:Choice>
  </mc:AlternateContent>
  <xr:revisionPtr revIDLastSave="0" documentId="13_ncr:1_{3B8DF51B-0FD8-4518-BAB4-D66D4264A18D}" xr6:coauthVersionLast="47" xr6:coauthVersionMax="47" xr10:uidLastSave="{00000000-0000-0000-0000-000000000000}"/>
  <bookViews>
    <workbookView xWindow="-120" yWindow="-120" windowWidth="29040" windowHeight="15720" tabRatio="702" firstSheet="64" activeTab="73" xr2:uid="{FC1C7581-DB75-407D-AC18-47CFE22DBF2C}"/>
  </bookViews>
  <sheets>
    <sheet name="CODIGOS" sheetId="7" r:id="rId1"/>
    <sheet name="FORMATO" sheetId="61" r:id="rId2"/>
    <sheet name="CATÁLOGO" sheetId="2" r:id="rId3"/>
    <sheet name="NCT-BNP" sheetId="85" r:id="rId4"/>
    <sheet name="NCT-PKP" sheetId="84" r:id="rId5"/>
    <sheet name="PKP-KAB" sheetId="87" r:id="rId6"/>
    <sheet name="KAB-HBK" sheetId="89" r:id="rId7"/>
    <sheet name="PE.ZTCNC.0088" sheetId="62" r:id="rId8"/>
    <sheet name="PE.ZTCNC.0041" sheetId="64" r:id="rId9"/>
    <sheet name="PE.ZTCNC.0046" sheetId="82" r:id="rId10"/>
    <sheet name="PE.ZTCNC.0089" sheetId="75" r:id="rId11"/>
    <sheet name="PE.ZTCNC.0090" sheetId="68" r:id="rId12"/>
    <sheet name="PE.ZTCNC.0142" sheetId="73" r:id="rId13"/>
    <sheet name="PE.ZTCNC.0141" sheetId="72" r:id="rId14"/>
    <sheet name="PE.ZTCNC.0119" sheetId="69" r:id="rId15"/>
    <sheet name="BLM-NIZ" sheetId="74" r:id="rId16"/>
    <sheet name="PE.ZTCNC.0063" sheetId="22" r:id="rId17"/>
    <sheet name="PE.ZTCNC.0071" sheetId="24" r:id="rId18"/>
    <sheet name="PE.ZTCNC.0070" sheetId="21" r:id="rId19"/>
    <sheet name="PE.ZTCNC.069" sheetId="18" r:id="rId20"/>
    <sheet name="CCONNIZ-CASCTRL" sheetId="16" r:id="rId21"/>
    <sheet name="PE.ZTCNC.0074" sheetId="78" r:id="rId22"/>
    <sheet name="PE.ZTCNC.00108" sheetId="86" r:id="rId23"/>
    <sheet name="PE.ZTCNC.00110" sheetId="59" r:id="rId24"/>
    <sheet name="PE.ZTCNC.0075" sheetId="58" r:id="rId25"/>
    <sheet name="PE.ZTCNC.0077" sheetId="57" r:id="rId26"/>
    <sheet name="PE.ZTCNC.0076" sheetId="15" r:id="rId27"/>
    <sheet name="PE.ZTCNC.0099" sheetId="54" r:id="rId28"/>
    <sheet name="Hoja1" sheetId="55" r:id="rId29"/>
    <sheet name="PE.ZTCNC.00104" sheetId="79" r:id="rId30"/>
    <sheet name="PE.ZTCNC.0026" sheetId="13" r:id="rId31"/>
    <sheet name="PE.ZTCNC0096" sheetId="56" r:id="rId32"/>
    <sheet name="PE.ZTCNC.0094" sheetId="80" r:id="rId33"/>
    <sheet name="PE.ZTCNC.0025" sheetId="12" r:id="rId34"/>
    <sheet name="PE.ZTCNC.0033" sheetId="43" r:id="rId35"/>
    <sheet name="PE.ZTCNC.0038" sheetId="42" r:id="rId36"/>
    <sheet name="PE.ZTCNC.0097" sheetId="77" r:id="rId37"/>
    <sheet name="NIZ-VAD" sheetId="39" r:id="rId38"/>
    <sheet name="P.E.ZTCNC.0097" sheetId="76" r:id="rId39"/>
    <sheet name="P.E.ZTCNC.0027" sheetId="10" r:id="rId40"/>
    <sheet name="PE.ZTCNC.0001" sheetId="46" r:id="rId41"/>
    <sheet name="PE.ZTCNC.0002" sheetId="47" r:id="rId42"/>
    <sheet name="PE.ZTCNC.0003" sheetId="51" r:id="rId43"/>
    <sheet name="PE.ZTCNC.0004" sheetId="52" r:id="rId44"/>
    <sheet name="PE.ZTCNC.0005" sheetId="4" r:id="rId45"/>
    <sheet name="PE.ZTCNC.0006" sheetId="6" r:id="rId46"/>
    <sheet name="PE.ZTCNC.0007" sheetId="66" r:id="rId47"/>
    <sheet name="PE.ZTCNC.0008" sheetId="9" r:id="rId48"/>
    <sheet name="PE.ZTCNC.0028" sheetId="8" r:id="rId49"/>
    <sheet name="PE.ZTCNC.0037" sheetId="67" r:id="rId50"/>
    <sheet name="PE.ZTCNC.0047" sheetId="65" r:id="rId51"/>
    <sheet name="PE.ZTCNC.0060" sheetId="5" r:id="rId52"/>
    <sheet name="PE.ZTCNC.0064" sheetId="81" r:id="rId53"/>
    <sheet name="PE.ZTCNC.0065" sheetId="50" r:id="rId54"/>
    <sheet name="PE.ZTCNC.0066" sheetId="49" r:id="rId55"/>
    <sheet name="PE.ZTCNC.0067" sheetId="48" r:id="rId56"/>
    <sheet name="PE.ZTCNC.0029" sheetId="19" r:id="rId57"/>
    <sheet name="PE.ZTCNC.0031" sheetId="37" r:id="rId58"/>
    <sheet name="PE.ZTCNC.0032" sheetId="17" r:id="rId59"/>
    <sheet name="PE.ZTCNC.0055" sheetId="44" r:id="rId60"/>
    <sheet name="PE.ZTCNC.0068" sheetId="45" r:id="rId61"/>
    <sheet name="PE.ZTCNC.0086" sheetId="23" r:id="rId62"/>
    <sheet name="PE.ZTCNC.0087" sheetId="14" r:id="rId63"/>
    <sheet name="PE.ZTCNC.0021" sheetId="30" r:id="rId64"/>
    <sheet name="PE.ZTCNC.0022" sheetId="32" r:id="rId65"/>
    <sheet name="PE.ZTCNC.0023" sheetId="31" r:id="rId66"/>
    <sheet name="PE.ZTCNC.0045" sheetId="34" r:id="rId67"/>
    <sheet name="PE.ZTCNC.0082" sheetId="36" r:id="rId68"/>
    <sheet name="PE.ZTCNC.0083" sheetId="38" r:id="rId69"/>
    <sheet name="PE.ZTCNC.0101" sheetId="41" r:id="rId70"/>
    <sheet name="PE.ZTCNC.0100" sheetId="33" r:id="rId71"/>
    <sheet name="PE.ZTCNC.0102" sheetId="40" r:id="rId72"/>
    <sheet name="PE.ZTCN.0103" sheetId="83" r:id="rId73"/>
    <sheet name="PE.ZTCNC.0106" sheetId="88" r:id="rId74"/>
  </sheets>
  <definedNames>
    <definedName name="_xlnm._FilterDatabase" localSheetId="0" hidden="1">CODIGOS!$B$3:$H$3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J9" i="89"/>
  <c r="J10" i="89"/>
  <c r="J4" i="7"/>
  <c r="J10" i="88"/>
  <c r="J9" i="88"/>
  <c r="J9" i="87"/>
  <c r="J10" i="87"/>
  <c r="J9" i="86"/>
  <c r="J10" i="86"/>
  <c r="J9" i="85"/>
  <c r="J10" i="85"/>
  <c r="J9" i="84"/>
  <c r="J10" i="84"/>
  <c r="J10" i="83"/>
  <c r="J9" i="83"/>
  <c r="J10" i="82"/>
  <c r="J9" i="82"/>
  <c r="J10" i="81"/>
  <c r="J9" i="81"/>
  <c r="J9" i="80"/>
  <c r="J10" i="80"/>
  <c r="J9" i="79"/>
  <c r="J10" i="79"/>
  <c r="J9" i="78"/>
  <c r="J10" i="78"/>
  <c r="J9" i="77"/>
  <c r="J10" i="77"/>
  <c r="J10" i="76"/>
  <c r="J9" i="76"/>
  <c r="J10" i="75"/>
  <c r="J9" i="75"/>
  <c r="J10" i="74"/>
  <c r="J9" i="74"/>
  <c r="J10" i="73"/>
  <c r="J9" i="73"/>
  <c r="J10" i="72"/>
  <c r="J9" i="72"/>
  <c r="J10" i="69"/>
  <c r="J9" i="69"/>
  <c r="J10" i="68"/>
  <c r="J9" i="68"/>
  <c r="J9" i="67"/>
  <c r="J10" i="67"/>
  <c r="J9" i="66"/>
  <c r="J10" i="66"/>
  <c r="J9" i="65"/>
  <c r="J10" i="65"/>
  <c r="J10" i="64"/>
  <c r="J9" i="64"/>
  <c r="J10" i="62"/>
  <c r="J9" i="62"/>
  <c r="J10" i="61"/>
  <c r="J9" i="61"/>
  <c r="J10" i="59"/>
  <c r="J9" i="59"/>
  <c r="J10" i="58"/>
  <c r="J9" i="58"/>
  <c r="J10" i="57"/>
  <c r="J9" i="57"/>
  <c r="J10" i="56"/>
  <c r="J9" i="56"/>
  <c r="J10" i="54"/>
  <c r="J9" i="54"/>
  <c r="J10" i="52"/>
  <c r="J9" i="52"/>
  <c r="J10" i="51"/>
  <c r="J9" i="51"/>
  <c r="J10" i="50"/>
  <c r="J9" i="50"/>
  <c r="J10" i="49"/>
  <c r="J9" i="49"/>
  <c r="J10" i="48"/>
  <c r="J9" i="48"/>
  <c r="J10" i="47"/>
  <c r="J9" i="47"/>
  <c r="J10" i="46"/>
  <c r="J9" i="46"/>
  <c r="J10" i="45"/>
  <c r="J9" i="45"/>
  <c r="J10" i="44"/>
  <c r="J9" i="44"/>
  <c r="J10" i="43"/>
  <c r="J9" i="43"/>
  <c r="J10" i="42"/>
  <c r="J9" i="42"/>
  <c r="J10" i="39"/>
  <c r="J9" i="39"/>
  <c r="J9" i="37"/>
  <c r="J10" i="37"/>
  <c r="J10" i="31"/>
  <c r="J10" i="30"/>
  <c r="J9" i="30"/>
  <c r="J10" i="24"/>
  <c r="J9" i="24"/>
  <c r="J9" i="23"/>
  <c r="J10" i="23"/>
  <c r="J10" i="22"/>
  <c r="J9" i="22"/>
  <c r="J10" i="21"/>
  <c r="J9" i="21"/>
  <c r="J9" i="19"/>
  <c r="J10" i="19"/>
  <c r="J10" i="18"/>
  <c r="J9" i="18"/>
  <c r="J9" i="17"/>
  <c r="J10" i="17"/>
  <c r="J10" i="16"/>
  <c r="J9" i="16"/>
  <c r="J10" i="15"/>
  <c r="J9" i="15"/>
  <c r="J9" i="14"/>
  <c r="J10" i="14"/>
  <c r="J10" i="13"/>
  <c r="J9" i="13"/>
  <c r="J10" i="12"/>
  <c r="J9" i="12"/>
  <c r="J10" i="10"/>
  <c r="J9" i="10"/>
  <c r="J10" i="9"/>
  <c r="J9" i="9"/>
  <c r="J10" i="8"/>
  <c r="J9" i="8"/>
  <c r="J10" i="6"/>
  <c r="J9" i="6"/>
  <c r="J10" i="5"/>
  <c r="J9" i="5"/>
  <c r="J10" i="4"/>
  <c r="J9" i="4"/>
</calcChain>
</file>

<file path=xl/sharedStrings.xml><?xml version="1.0" encoding="utf-8"?>
<sst xmlns="http://schemas.openxmlformats.org/spreadsheetml/2006/main" count="7567" uniqueCount="759">
  <si>
    <t>NUM</t>
  </si>
  <si>
    <t>ACTIVO</t>
  </si>
  <si>
    <t>CODIGO</t>
  </si>
  <si>
    <t>NOMBRE HOJA</t>
  </si>
  <si>
    <t>DISTANCIA</t>
  </si>
  <si>
    <t>LISTO</t>
  </si>
  <si>
    <t xml:space="preserve">AVANCE </t>
  </si>
  <si>
    <t>FALTA</t>
  </si>
  <si>
    <t>TOTAL</t>
  </si>
  <si>
    <t>PE.ZTCNC.0001</t>
  </si>
  <si>
    <t>HTGCNC-P-035</t>
  </si>
  <si>
    <t xml:space="preserve">RSC </t>
  </si>
  <si>
    <t>PE.ZTCNC.0002</t>
  </si>
  <si>
    <t>SCT CNC-P-035</t>
  </si>
  <si>
    <t>RSC</t>
  </si>
  <si>
    <t>PE.ZTCNC.0003</t>
  </si>
  <si>
    <t>SCT PJU-P-035</t>
  </si>
  <si>
    <t>PE.ZTCNC.0004</t>
  </si>
  <si>
    <t>ZDD CNC-P-035</t>
  </si>
  <si>
    <t>PE.ZTCNC.0005</t>
  </si>
  <si>
    <t>HTGCNC-ALE CNC</t>
  </si>
  <si>
    <t>PE.ZTCNC.0006</t>
  </si>
  <si>
    <t>HTGCNC-PROFECO</t>
  </si>
  <si>
    <t>PE.ZTCNC.0007</t>
  </si>
  <si>
    <t>PRO CNC-P-031</t>
  </si>
  <si>
    <t>PE.ZTCNC.0008</t>
  </si>
  <si>
    <t>HTGCNC-P-079</t>
  </si>
  <si>
    <t>PE.ZTCNC.0021</t>
  </si>
  <si>
    <t>BLM-NIZ</t>
  </si>
  <si>
    <t>JMH</t>
  </si>
  <si>
    <t>PE.ZTCNC.0022</t>
  </si>
  <si>
    <t>BLM-ZDTCNC</t>
  </si>
  <si>
    <t>PE.ZTCNC.0023</t>
  </si>
  <si>
    <t>BLM-ZOT</t>
  </si>
  <si>
    <t>PE.ZTCNC.0029</t>
  </si>
  <si>
    <t>CNC-BNP-NIZ</t>
  </si>
  <si>
    <t>PE.ZTCNC.0031</t>
  </si>
  <si>
    <t>PE.ZTCNC.0032</t>
  </si>
  <si>
    <t>CNC-CTG</t>
  </si>
  <si>
    <t>PE.ZTCNC.0036</t>
  </si>
  <si>
    <t>P-031-P-052</t>
  </si>
  <si>
    <t>PE.ZTCNC.0037</t>
  </si>
  <si>
    <t>P-052-CEK</t>
  </si>
  <si>
    <t>P.E.ZTCNC0041</t>
  </si>
  <si>
    <t>NIZ-BNI</t>
  </si>
  <si>
    <t>DQS</t>
  </si>
  <si>
    <t>PE.ZTCNC.0046</t>
  </si>
  <si>
    <t>PSA-PMU</t>
  </si>
  <si>
    <t>PE.ZTCNC.0047</t>
  </si>
  <si>
    <t>ALE CNC-P-031</t>
  </si>
  <si>
    <t>PE.ZTCNC.0055</t>
  </si>
  <si>
    <t>P-079-AG.AME</t>
  </si>
  <si>
    <t>PE.ZTCNC.0060</t>
  </si>
  <si>
    <t>HOT CNC-ZDT CNC</t>
  </si>
  <si>
    <t>P.E.ZTCNC.0063</t>
  </si>
  <si>
    <t>CCON-YUM</t>
  </si>
  <si>
    <t>PE.TZCNC.0064</t>
  </si>
  <si>
    <t>PE.ZTCNC.0065</t>
  </si>
  <si>
    <t>ZOT CNC-ZDD CNC</t>
  </si>
  <si>
    <t>PE.ZTCNC.0066</t>
  </si>
  <si>
    <t>SCT CNC-ZDD CNC</t>
  </si>
  <si>
    <t>PE.ZTCNC.0067</t>
  </si>
  <si>
    <t>SCJN CNC-SCT CNC</t>
  </si>
  <si>
    <t>PE.ZTCNC.0068</t>
  </si>
  <si>
    <t>CNC-P-079</t>
  </si>
  <si>
    <t>P.EZTCNC.0069</t>
  </si>
  <si>
    <t>CCON-NIZ</t>
  </si>
  <si>
    <t>P.E.ZTCNC.0070</t>
  </si>
  <si>
    <t>P.E.ZTCNC.0072</t>
  </si>
  <si>
    <t>T-024-T104</t>
  </si>
  <si>
    <t>PE.ZTCNC.0074</t>
  </si>
  <si>
    <t>RMY-T026</t>
  </si>
  <si>
    <t>PE.ZTCNC.0075</t>
  </si>
  <si>
    <t>RMY-T023</t>
  </si>
  <si>
    <t>PE.ZTCNC.0076</t>
  </si>
  <si>
    <t>RMY-PMO</t>
  </si>
  <si>
    <t>PE.ZTCNC.0082</t>
  </si>
  <si>
    <t>BLM-YXE</t>
  </si>
  <si>
    <t>PE.ZTCNC.0083</t>
  </si>
  <si>
    <t>BLM-PJU</t>
  </si>
  <si>
    <t>PE.ZTCNC.0086</t>
  </si>
  <si>
    <t>CNC-CEK</t>
  </si>
  <si>
    <t>PE.ZTCNC.0087</t>
  </si>
  <si>
    <t>CNC-BNI</t>
  </si>
  <si>
    <t>P.E.ZTCNC0088</t>
  </si>
  <si>
    <t>P.E.ZTCNC.0090</t>
  </si>
  <si>
    <t>NIZ-PMO</t>
  </si>
  <si>
    <t>PE.ZTCNC.0099</t>
  </si>
  <si>
    <t>RMY-T.240</t>
  </si>
  <si>
    <t>PE.ZTCNC.0100</t>
  </si>
  <si>
    <t>BLM-T.016</t>
  </si>
  <si>
    <t>PE.ZTCNC.0101</t>
  </si>
  <si>
    <t>KEK-T.016</t>
  </si>
  <si>
    <t>PE.ZTCNC.0102</t>
  </si>
  <si>
    <t>KHN-CEK</t>
  </si>
  <si>
    <t>PE.ZTCNC.0103</t>
  </si>
  <si>
    <t>PMU-IXL</t>
  </si>
  <si>
    <t>PE.ZTCNC.0106</t>
  </si>
  <si>
    <t>AKD-T.104</t>
  </si>
  <si>
    <t>PE.ZTCNC.110</t>
  </si>
  <si>
    <t>RMY-XLC</t>
  </si>
  <si>
    <t>PENDIENTE</t>
  </si>
  <si>
    <t>P.E.ZTCNC.0119</t>
  </si>
  <si>
    <t>NIZ-PTP</t>
  </si>
  <si>
    <t>P.E.ZTCNC.0141</t>
  </si>
  <si>
    <t>NIZ-TIN</t>
  </si>
  <si>
    <t>P.E.ZTCNC.0142</t>
  </si>
  <si>
    <t>NIZ-T258</t>
  </si>
  <si>
    <t xml:space="preserve">Dirección General de la EPS Transmisión </t>
  </si>
  <si>
    <t>ZONA DE TRANSMISIÓN:</t>
  </si>
  <si>
    <t>CANCÚN</t>
  </si>
  <si>
    <t>Gerencia Regional de Transmisión Peninsular</t>
  </si>
  <si>
    <t>SEGMENTO DE FIBRA ÓPTICA</t>
  </si>
  <si>
    <t>PUNTA A:</t>
  </si>
  <si>
    <t>PUNTA B:</t>
  </si>
  <si>
    <t>FIBRAS DISPONIBLES:</t>
  </si>
  <si>
    <t>CANTIDAD DE HILOS:</t>
  </si>
  <si>
    <t>SON FIBRAS DERIVADAS</t>
  </si>
  <si>
    <t>FIBRAS DAÑADAS:</t>
  </si>
  <si>
    <t>SEGMENTO DE FIBRA ÓPTICA DERIVADO</t>
  </si>
  <si>
    <t>FIBRA NO.</t>
  </si>
  <si>
    <t>USO</t>
  </si>
  <si>
    <t>ESTADO DE LA FIBRA</t>
  </si>
  <si>
    <t>SERVICIO</t>
  </si>
  <si>
    <t>ZONA</t>
  </si>
  <si>
    <t>OK</t>
  </si>
  <si>
    <t>TEIT</t>
  </si>
  <si>
    <t>YUCATÁN</t>
  </si>
  <si>
    <t>CORTE</t>
  </si>
  <si>
    <t>GTAC</t>
  </si>
  <si>
    <t>CAMPECHE</t>
  </si>
  <si>
    <t>ATENUADA</t>
  </si>
  <si>
    <t>MPLS-TP</t>
  </si>
  <si>
    <t>RDO</t>
  </si>
  <si>
    <t>VALLADOLID</t>
  </si>
  <si>
    <t>TELEPROTECCIÓN</t>
  </si>
  <si>
    <t>CHETUMAL</t>
  </si>
  <si>
    <t>RED DE DATOS</t>
  </si>
  <si>
    <t>ESCÁRCEGA</t>
  </si>
  <si>
    <t>ESQUEMA DE PROTECCIONES</t>
  </si>
  <si>
    <t>MISIÓN CRITICA (OTN/FOX)</t>
  </si>
  <si>
    <t>CONVERTIDORES</t>
  </si>
  <si>
    <t>DERIVADAS PARA OTRO ENLACE</t>
  </si>
  <si>
    <t>USADAS EN EL ENLACE BASE</t>
  </si>
  <si>
    <t>DISPONIBLE</t>
  </si>
  <si>
    <t>RDO NCT-BNP</t>
  </si>
  <si>
    <t>PUENTE BNP -PKP</t>
  </si>
  <si>
    <t>87L LT BNP-PKP</t>
  </si>
  <si>
    <t>FOX</t>
  </si>
  <si>
    <t>OCUPADO</t>
  </si>
  <si>
    <t>87L LT NCT-73690-BLM</t>
  </si>
  <si>
    <t>PKP FO</t>
  </si>
  <si>
    <t>87L LT BNP-73770-PKP</t>
  </si>
  <si>
    <t>PP2 87L BNP-73770-PKP</t>
  </si>
  <si>
    <t>RDO NCT-PKP</t>
  </si>
  <si>
    <t>ENLACE NCT-HBK AMI</t>
  </si>
  <si>
    <t>87L LT NCT-73760-PKP</t>
  </si>
  <si>
    <t>FOX515 NCT-PKP</t>
  </si>
  <si>
    <t>KAB FO</t>
  </si>
  <si>
    <t>87L LT PKP-73720-KAB</t>
  </si>
  <si>
    <t>ENLACE AG HBK NCT AMI</t>
  </si>
  <si>
    <t>FOX515 PKP-KAB</t>
  </si>
  <si>
    <t>87L LT PKP-73730-HBK</t>
  </si>
  <si>
    <t>RDO PK-KAB</t>
  </si>
  <si>
    <t>FOX515 KAB-HBK</t>
  </si>
  <si>
    <t>ENLACE AG HBK</t>
  </si>
  <si>
    <t>AMI HBK</t>
  </si>
  <si>
    <t>PUENTE 87L LT PKP-73730-HBK</t>
  </si>
  <si>
    <t>RDO KAB-HBK</t>
  </si>
  <si>
    <t>NIZ</t>
  </si>
  <si>
    <t>BNI</t>
  </si>
  <si>
    <t>B1</t>
  </si>
  <si>
    <t>B2</t>
  </si>
  <si>
    <t>TUNOS</t>
  </si>
  <si>
    <t>GAB 14</t>
  </si>
  <si>
    <t>B24</t>
  </si>
  <si>
    <t>B25</t>
  </si>
  <si>
    <t>VACIO</t>
  </si>
  <si>
    <t>ODF NICTEHA</t>
  </si>
  <si>
    <t>B17</t>
  </si>
  <si>
    <t>B18</t>
  </si>
  <si>
    <t>B26</t>
  </si>
  <si>
    <t>B27</t>
  </si>
  <si>
    <t>NIH</t>
  </si>
  <si>
    <t>5.54 KM</t>
  </si>
  <si>
    <t>PUENTE BONFIL</t>
  </si>
  <si>
    <t>AG HBK</t>
  </si>
  <si>
    <t>7.2 KM</t>
  </si>
  <si>
    <t>PUENTE PMO</t>
  </si>
  <si>
    <t>FOX ZH</t>
  </si>
  <si>
    <t>5.54 KH</t>
  </si>
  <si>
    <t>5.5 KM</t>
  </si>
  <si>
    <t>DIFERENCIAL  NIH 73700</t>
  </si>
  <si>
    <t>DIFERENCIAL NIH 73700</t>
  </si>
  <si>
    <t>DIFERENCIAL 87L 73750</t>
  </si>
  <si>
    <t>SE.PSA</t>
  </si>
  <si>
    <t>SE.PMU</t>
  </si>
  <si>
    <t>FOX 515 PMU-PSA</t>
  </si>
  <si>
    <t>SIN ETIQUETA</t>
  </si>
  <si>
    <t>RDO PMU-PSA</t>
  </si>
  <si>
    <t>87 L 73C30</t>
  </si>
  <si>
    <t>88 L 73C30</t>
  </si>
  <si>
    <t>PUENTE BLM</t>
  </si>
  <si>
    <t>PMO</t>
  </si>
  <si>
    <t>ENLACE FOX RMY</t>
  </si>
  <si>
    <t>PUENTE</t>
  </si>
  <si>
    <t>36 KM</t>
  </si>
  <si>
    <t>A29</t>
  </si>
  <si>
    <t>A30</t>
  </si>
  <si>
    <t>36.3 KM</t>
  </si>
  <si>
    <t>A13</t>
  </si>
  <si>
    <t>73C20</t>
  </si>
  <si>
    <t>PMO-BNI</t>
  </si>
  <si>
    <t>A23</t>
  </si>
  <si>
    <t>A24</t>
  </si>
  <si>
    <t>A31</t>
  </si>
  <si>
    <t>A32</t>
  </si>
  <si>
    <t>FOX 615</t>
  </si>
  <si>
    <t xml:space="preserve">NIZ </t>
  </si>
  <si>
    <t>T-258</t>
  </si>
  <si>
    <t>OTN XT2210A</t>
  </si>
  <si>
    <t>ROUTER A900</t>
  </si>
  <si>
    <t>73480 87L PP1</t>
  </si>
  <si>
    <t>73480 87L PP2</t>
  </si>
  <si>
    <t>76.66 KM</t>
  </si>
  <si>
    <t>76,66 KM</t>
  </si>
  <si>
    <t>76.65 KM</t>
  </si>
  <si>
    <t>TIN</t>
  </si>
  <si>
    <t>PTP</t>
  </si>
  <si>
    <t>ROUTER CDC NIZ</t>
  </si>
  <si>
    <t>18.3 KM</t>
  </si>
  <si>
    <t>DIR  PTP</t>
  </si>
  <si>
    <t>20.4 KM</t>
  </si>
  <si>
    <t>18.2 KM</t>
  </si>
  <si>
    <t>PP1 73780</t>
  </si>
  <si>
    <t xml:space="preserve"> PP2 73780</t>
  </si>
  <si>
    <t>PP2 73780</t>
  </si>
  <si>
    <t>BLM</t>
  </si>
  <si>
    <t>CISCO ASR900</t>
  </si>
  <si>
    <t>SWICHT NIZ-BLM</t>
  </si>
  <si>
    <t>SWITCH NIZ-BLM</t>
  </si>
  <si>
    <t>ZOT</t>
  </si>
  <si>
    <t>MPLS TP</t>
  </si>
  <si>
    <t>CAS CONF</t>
  </si>
  <si>
    <t>39.7 KM</t>
  </si>
  <si>
    <t>PCN RESPALDO</t>
  </si>
  <si>
    <t>CCON</t>
  </si>
  <si>
    <t>YUM</t>
  </si>
  <si>
    <t>4.73 KM -8.58 dB</t>
  </si>
  <si>
    <t>11.82 KM-7.6 dB</t>
  </si>
  <si>
    <t>CONVERTIDOR RAD  YUM RESP</t>
  </si>
  <si>
    <t>11.82 KM-6.04 dB</t>
  </si>
  <si>
    <t>4.72 KM-9.2 dB</t>
  </si>
  <si>
    <t>4.72 KM-9.9 dB</t>
  </si>
  <si>
    <t>11.74 KM-8.92 dB</t>
  </si>
  <si>
    <t>5.28 KM -10.86 dB</t>
  </si>
  <si>
    <t>CONVERTIDOR RAD  YUM PRAL</t>
  </si>
  <si>
    <t xml:space="preserve">11.8 KM -6.09 dB </t>
  </si>
  <si>
    <t>2.83 KM-1.55 db</t>
  </si>
  <si>
    <t>2.83 KM-1.05 db</t>
  </si>
  <si>
    <t>2.83 KM-0.89 db</t>
  </si>
  <si>
    <t>2.83 KM-1.91 db</t>
  </si>
  <si>
    <t>2.83 KM-0.78 db</t>
  </si>
  <si>
    <t>2.83 KM-0.69 db</t>
  </si>
  <si>
    <t>2.83 KM-1.10 db</t>
  </si>
  <si>
    <t>2.83 KM-1.1 db</t>
  </si>
  <si>
    <t>2.83 KM-1.07 db</t>
  </si>
  <si>
    <t>DAÑADA</t>
  </si>
  <si>
    <t>2.83 KM-4.02 db</t>
  </si>
  <si>
    <t>2.83 KM-5.54 db</t>
  </si>
  <si>
    <t>2.83 KM-0.52 db</t>
  </si>
  <si>
    <t>2.83 KM-0.86 db</t>
  </si>
  <si>
    <t>2.84 KM-1.31 db</t>
  </si>
  <si>
    <t>2.83 KM-1.21 db</t>
  </si>
  <si>
    <t>DAÑADO</t>
  </si>
  <si>
    <t>2.74 KM-5.85 dB</t>
  </si>
  <si>
    <t>CASCTRL2</t>
  </si>
  <si>
    <t>RED RDO CASCONF-BNI</t>
  </si>
  <si>
    <t>39.89 KM-8.42 dB</t>
  </si>
  <si>
    <t>39.89 KM-8.97dB</t>
  </si>
  <si>
    <t>18.61 KM-8.96 dB</t>
  </si>
  <si>
    <t>12.29 KM-15.27 dB</t>
  </si>
  <si>
    <t>ENLACE NIZ-BLM</t>
  </si>
  <si>
    <t>0.24 KM 19.6 dB</t>
  </si>
  <si>
    <t>RED OPERATIVA ZOT</t>
  </si>
  <si>
    <t>0.24 KM 19.3 dB</t>
  </si>
  <si>
    <t>0.24 KM 18.9 dB</t>
  </si>
  <si>
    <t>0.24 KM 19.5 dB</t>
  </si>
  <si>
    <t>0.24 KM 15.2 dB</t>
  </si>
  <si>
    <t>ENLACE OTN NIZ-PCN</t>
  </si>
  <si>
    <t>0.24 KM 5.35 dB</t>
  </si>
  <si>
    <t>0.24 KM 3.03dB</t>
  </si>
  <si>
    <t>0.24 KM 5.89 dB</t>
  </si>
  <si>
    <t>TP-LINK</t>
  </si>
  <si>
    <t>RMY</t>
  </si>
  <si>
    <t>0.27KM -22.59dB</t>
  </si>
  <si>
    <t>0.27KM -6.77dB</t>
  </si>
  <si>
    <t>SCT AEREOPUERTO</t>
  </si>
  <si>
    <t>SIN ETIQUETAR</t>
  </si>
  <si>
    <t>0.27 KM-22.43 dB</t>
  </si>
  <si>
    <t>0.27 KM-22.41 dB</t>
  </si>
  <si>
    <t>0.27 KM-22.42 dB</t>
  </si>
  <si>
    <t>0.27 KM-8.62 dB</t>
  </si>
  <si>
    <t>0.27 KM-21.12 dB</t>
  </si>
  <si>
    <t>0.27 KM-22.46 dB</t>
  </si>
  <si>
    <t>0.27 KM-22.45dB</t>
  </si>
  <si>
    <t>0.27 KM-22.47 dB</t>
  </si>
  <si>
    <t>0.27 KM-22.37 dB</t>
  </si>
  <si>
    <t>0.27 KM-22.48 dB</t>
  </si>
  <si>
    <t>0.27 KM-22.39 dB</t>
  </si>
  <si>
    <t>0.27 KM-7.41 dB</t>
  </si>
  <si>
    <t>0.27 KM-22.5 dB</t>
  </si>
  <si>
    <t>0.22 KM -0.66 dB</t>
  </si>
  <si>
    <t xml:space="preserve"> 0.22 KM -3.99 dB</t>
  </si>
  <si>
    <t>0.22 KM -0.7 dB</t>
  </si>
  <si>
    <t>0.22 KM-1.29 dB</t>
  </si>
  <si>
    <t>0.22 KM-0.22 dB</t>
  </si>
  <si>
    <t>0.22 KM-0.2 dB</t>
  </si>
  <si>
    <t>0.22 KM-0.12dB</t>
  </si>
  <si>
    <t>0.22 KM-0.36 dB</t>
  </si>
  <si>
    <t>0.22 KM-0.62 dB</t>
  </si>
  <si>
    <t>0.22 KM-0.46dB</t>
  </si>
  <si>
    <t>0.22 KM-0.18 dB</t>
  </si>
  <si>
    <t>0.22 KM-0.14 dB</t>
  </si>
  <si>
    <t>0.22 KM-0.04 dB</t>
  </si>
  <si>
    <t>ENLACE OTN NIZ PCN</t>
  </si>
  <si>
    <t>BY PASS ECI HTGCNC-RMY</t>
  </si>
  <si>
    <t>RED RDO NIZ-RMY</t>
  </si>
  <si>
    <t>0.22 KM-0.16 dB</t>
  </si>
  <si>
    <t>0.22 KM-1.51 dB</t>
  </si>
  <si>
    <t>0.22 KM-0.25 dB</t>
  </si>
  <si>
    <t>0.22 KM-0.01 dB</t>
  </si>
  <si>
    <t>BYPASS ECI HTGCNC-RMY</t>
  </si>
  <si>
    <t>0.22 KM-1.72 dB</t>
  </si>
  <si>
    <t>0.22 KM-0.04dB</t>
  </si>
  <si>
    <t>0.22 KM-0.09dB</t>
  </si>
  <si>
    <t>175.5 KM-36.19 dB</t>
  </si>
  <si>
    <t>0.22 KM-0.5 dB</t>
  </si>
  <si>
    <t>MPLS DIR BLM</t>
  </si>
  <si>
    <t>MPLS DIR ZOT</t>
  </si>
  <si>
    <t>MPLS DIR PCN</t>
  </si>
  <si>
    <t>CONV DE MEDIOS RED DE DATOS</t>
  </si>
  <si>
    <t>0.2 KM-15.66 dB</t>
  </si>
  <si>
    <t>0.2 KM-15.21 dB</t>
  </si>
  <si>
    <t>0.2 KM-13.49</t>
  </si>
  <si>
    <t>0.2 KM-13.50</t>
  </si>
  <si>
    <t>0.2 KM-17.44 dB</t>
  </si>
  <si>
    <t>0.2 KM-17.66 dB</t>
  </si>
  <si>
    <t>ODF NIZ-DIR HTGCNC</t>
  </si>
  <si>
    <t>A PTO MPLS TS6</t>
  </si>
  <si>
    <t>0.2 KM-5.86</t>
  </si>
  <si>
    <t>0.2 KM-0.09 dB</t>
  </si>
  <si>
    <t>14 KM-5.39 dB</t>
  </si>
  <si>
    <t>14 KM-6.36 dB</t>
  </si>
  <si>
    <t>0.2 KM-17.59 dB</t>
  </si>
  <si>
    <t>0.2 KM-17.46 dB</t>
  </si>
  <si>
    <t>0.2 KM-17.18 dB</t>
  </si>
  <si>
    <t>0.2 KM-17.62 dB</t>
  </si>
  <si>
    <t>BY PASS ECI RMY</t>
  </si>
  <si>
    <t>T-026</t>
  </si>
  <si>
    <t>FOX 515 DIR PMO</t>
  </si>
  <si>
    <t>RMY-MPA 73930 TX 87L</t>
  </si>
  <si>
    <t>RMY-MPA 73930 RX 87L</t>
  </si>
  <si>
    <t>87L 73R40</t>
  </si>
  <si>
    <t>0.39 KM</t>
  </si>
  <si>
    <t>FOX RMY-DZT</t>
  </si>
  <si>
    <t>RMY XLC 73R20 87L</t>
  </si>
  <si>
    <t>RMY-IBR 73920 87L</t>
  </si>
  <si>
    <t xml:space="preserve">RMY XLC </t>
  </si>
  <si>
    <t>2.12 KM-10.74 dB</t>
  </si>
  <si>
    <t>2.12 KM-12.84 dB</t>
  </si>
  <si>
    <t>2.12 KM-9.23 dB</t>
  </si>
  <si>
    <t>2.12 KM-12.42 dB</t>
  </si>
  <si>
    <t>2.12 KM-8.94 dB</t>
  </si>
  <si>
    <t>2.12 KM-6.02 dB</t>
  </si>
  <si>
    <t>2.12 KM-7.8 dB</t>
  </si>
  <si>
    <t>2.12 KM-14.54 dB</t>
  </si>
  <si>
    <t>RDO RMY-PMO</t>
  </si>
  <si>
    <t>RDO RMY-PCN</t>
  </si>
  <si>
    <t>12.13 KM -3.79 dB</t>
  </si>
  <si>
    <t>12.13 KM-13.22 dB</t>
  </si>
  <si>
    <t>12.12 KM-3.04 dB</t>
  </si>
  <si>
    <t>12.12 KM-4.77 dB</t>
  </si>
  <si>
    <t>2.12 KM -2.53 dB</t>
  </si>
  <si>
    <t>2.12 KM -2.29 dB</t>
  </si>
  <si>
    <t>2.12 KM -8.37 dB</t>
  </si>
  <si>
    <t>2.12 KM -4.41 dB</t>
  </si>
  <si>
    <t>XLC</t>
  </si>
  <si>
    <t>T-023</t>
  </si>
  <si>
    <t>T240</t>
  </si>
  <si>
    <t>0.25 KM</t>
  </si>
  <si>
    <t>0.75 KM</t>
  </si>
  <si>
    <t>1.38 KM- 13.47 dB</t>
  </si>
  <si>
    <t>0.89 KM-16.48 dB</t>
  </si>
  <si>
    <t>1.4 KM -15.01 dB</t>
  </si>
  <si>
    <t>0.87 KM-12.1 dB</t>
  </si>
  <si>
    <t>87L 93190 PCN</t>
  </si>
  <si>
    <t>5.32 KM-13.8 dB</t>
  </si>
  <si>
    <t>113.34 KM -25.57 dB</t>
  </si>
  <si>
    <t xml:space="preserve">0.78 KM </t>
  </si>
  <si>
    <t>0.87 KM</t>
  </si>
  <si>
    <t>1.2 KM</t>
  </si>
  <si>
    <t>1.3 KM-13.39dB</t>
  </si>
  <si>
    <t>0.21 KM</t>
  </si>
  <si>
    <t>166.25 KM-35.81 dB</t>
  </si>
  <si>
    <t>PUENTE SIN ETIQUETA</t>
  </si>
  <si>
    <t>166.25 KM-35.32 dB</t>
  </si>
  <si>
    <t>T-355</t>
  </si>
  <si>
    <t>DZT</t>
  </si>
  <si>
    <t>T-362</t>
  </si>
  <si>
    <t>FOX 515-DIR PCN</t>
  </si>
  <si>
    <t>27 KM-15.56 dB</t>
  </si>
  <si>
    <t>31 KM-8.38.dB</t>
  </si>
  <si>
    <t>31 KM-19.76.dB</t>
  </si>
  <si>
    <t>105.6 KM-24.38 dB</t>
  </si>
  <si>
    <t>30.93 KM-0.69 dB</t>
  </si>
  <si>
    <t>106.6 KM-23.96 dB</t>
  </si>
  <si>
    <t>169 KM-52.3 dB</t>
  </si>
  <si>
    <t>116 KM-25.6 dB</t>
  </si>
  <si>
    <t xml:space="preserve">87L 93180 </t>
  </si>
  <si>
    <t>ECI PCN</t>
  </si>
  <si>
    <t>0.24 KM</t>
  </si>
  <si>
    <t>0.7 KM</t>
  </si>
  <si>
    <t>DIR DZT</t>
  </si>
  <si>
    <t>PCN</t>
  </si>
  <si>
    <t>CTG CNC</t>
  </si>
  <si>
    <t>0.52 KM -14.18 dB</t>
  </si>
  <si>
    <t>0.52 KM -14.03 dB</t>
  </si>
  <si>
    <t>0.52 KM -0.43 dB</t>
  </si>
  <si>
    <t>0.52 KM -1.4 dB</t>
  </si>
  <si>
    <t>A ODF CAS CONF</t>
  </si>
  <si>
    <t>CAS MO</t>
  </si>
  <si>
    <t>0.3 KM -5.79 dB</t>
  </si>
  <si>
    <t>0.3 KM -6.19dB</t>
  </si>
  <si>
    <t>0.3 KM -8.55dB</t>
  </si>
  <si>
    <t>0.3 KM -5.68dB</t>
  </si>
  <si>
    <t>0.3 KM -5.71dB</t>
  </si>
  <si>
    <t>0.3 KM -4.6dB</t>
  </si>
  <si>
    <t>0.3 KM -8.6dB</t>
  </si>
  <si>
    <t>0.3 KM -3.16dB</t>
  </si>
  <si>
    <t>0.3 KM -2.13dB</t>
  </si>
  <si>
    <t>0.3 KM -3.86dB</t>
  </si>
  <si>
    <t>0.3 KM -10.93dB</t>
  </si>
  <si>
    <t>0.3 KM -5.4dB</t>
  </si>
  <si>
    <t>0.3 KM -0.46dB</t>
  </si>
  <si>
    <t>0.3 KM -5.27dB</t>
  </si>
  <si>
    <t>0.3 KM -5.6dB</t>
  </si>
  <si>
    <t>0.3 KM -1.45dB</t>
  </si>
  <si>
    <t>0.3 KM -11.48dB</t>
  </si>
  <si>
    <t>0.3 KM -0.55dB</t>
  </si>
  <si>
    <t>0.3 KM -8.48dB</t>
  </si>
  <si>
    <t>0.3 KM -7.42dB</t>
  </si>
  <si>
    <t>0.3 KM -0.82dB</t>
  </si>
  <si>
    <t>T-370</t>
  </si>
  <si>
    <t>TRONCAL ROUTER  A VAD</t>
  </si>
  <si>
    <t>A FOX 615</t>
  </si>
  <si>
    <t>87L 93170</t>
  </si>
  <si>
    <t>AMPLIFICADOR PAD TEC</t>
  </si>
  <si>
    <t>TRONCAL ROUTER  A PCN</t>
  </si>
  <si>
    <t>69.43 KM -15.83 dB</t>
  </si>
  <si>
    <t>OTN NIZ PCN TX</t>
  </si>
  <si>
    <t>FOX 515</t>
  </si>
  <si>
    <t>A RAD RMY</t>
  </si>
  <si>
    <t>A FOX 515 RMY</t>
  </si>
  <si>
    <t>VAD</t>
  </si>
  <si>
    <t>FOX 515-DIR NIZ</t>
  </si>
  <si>
    <t>0.2 KM</t>
  </si>
  <si>
    <t>87L 93040</t>
  </si>
  <si>
    <t>CONV DE MEDIOS NIZ</t>
  </si>
  <si>
    <t>MPLS HTGCNC</t>
  </si>
  <si>
    <t>RED RDO RMY-NIZ</t>
  </si>
  <si>
    <t>HTGCNC</t>
  </si>
  <si>
    <t>P.035</t>
  </si>
  <si>
    <t>ECI ZOT</t>
  </si>
  <si>
    <t>A ODF BNP PTO 9-11 SW NIZ-ZOT</t>
  </si>
  <si>
    <t>3KM -4.3dB</t>
  </si>
  <si>
    <t>3KM -4.9dB</t>
  </si>
  <si>
    <t>4.8KM .5.5dB</t>
  </si>
  <si>
    <t>4.8KM -10.8dB</t>
  </si>
  <si>
    <t>0.7KM 9.1dB</t>
  </si>
  <si>
    <t>0.7KM -9.1dB</t>
  </si>
  <si>
    <t>4.8KM -6.2dB</t>
  </si>
  <si>
    <t>6.7KM -2.1dB</t>
  </si>
  <si>
    <t>7KM -8.9dB</t>
  </si>
  <si>
    <t>7KM -9.3dB</t>
  </si>
  <si>
    <t>7KM -2.5dB</t>
  </si>
  <si>
    <t>7KM -2.8dB</t>
  </si>
  <si>
    <t>7KM -7.5dB</t>
  </si>
  <si>
    <t>7KM -3.8dB</t>
  </si>
  <si>
    <t>7KM -4.9dB</t>
  </si>
  <si>
    <t>7KM -6.0dB</t>
  </si>
  <si>
    <t>7KM -8.1 dB</t>
  </si>
  <si>
    <t>7KM -4.7dB</t>
  </si>
  <si>
    <t>.7KM -2.7dB</t>
  </si>
  <si>
    <t>7KM -5.0 dB</t>
  </si>
  <si>
    <t>7KM -7.1dB</t>
  </si>
  <si>
    <t>7KM -6.8dB</t>
  </si>
  <si>
    <t>7KM -4.8dB</t>
  </si>
  <si>
    <t>7KM -6.6dB</t>
  </si>
  <si>
    <t>7KM -5.3dB</t>
  </si>
  <si>
    <t>7KM -5.7dB</t>
  </si>
  <si>
    <t>2.3KM -3.1dB</t>
  </si>
  <si>
    <t>2.3KM -5.9dB</t>
  </si>
  <si>
    <t>SCT CNC</t>
  </si>
  <si>
    <t>P-035</t>
  </si>
  <si>
    <t>SCT PJU</t>
  </si>
  <si>
    <t>HOT CNC</t>
  </si>
  <si>
    <t>ZDD CNC</t>
  </si>
  <si>
    <t>ALESTRA</t>
  </si>
  <si>
    <t>1.2KM -4.9dB</t>
  </si>
  <si>
    <t>1.2KM -3.7dB</t>
  </si>
  <si>
    <t>1.2KM -4.3dB</t>
  </si>
  <si>
    <t>1.2KM -3.6dB</t>
  </si>
  <si>
    <t>1.2KM -2.9dB</t>
  </si>
  <si>
    <t>1.2KM -7.4dB</t>
  </si>
  <si>
    <t>PRINCIPAL HOT-KHN RAD 102</t>
  </si>
  <si>
    <t>1.2KM -1.2dB</t>
  </si>
  <si>
    <t>1.2KM -14.6dB</t>
  </si>
  <si>
    <t>1.2KM -2.0dB</t>
  </si>
  <si>
    <t>1.2KM -3.0dB</t>
  </si>
  <si>
    <t>1.2KM -1.1dB</t>
  </si>
  <si>
    <t>1.2KM -3.2dB</t>
  </si>
  <si>
    <t>1.2KM -7.2dB</t>
  </si>
  <si>
    <t>1.2KM -1.3dB</t>
  </si>
  <si>
    <t>1.2KM -3.3dB</t>
  </si>
  <si>
    <t>1.2KM -3.1dB</t>
  </si>
  <si>
    <t>1.2KM -1.5dB</t>
  </si>
  <si>
    <t>1.2KM -0.9dB</t>
  </si>
  <si>
    <t>1.2KM -2.5dB</t>
  </si>
  <si>
    <t>1.2KM -6.3dB</t>
  </si>
  <si>
    <t>PRO CNC</t>
  </si>
  <si>
    <t>1.4km -14.4dB</t>
  </si>
  <si>
    <t>1.0km -3.2dB</t>
  </si>
  <si>
    <t>1.2km -11.2dB</t>
  </si>
  <si>
    <t>1.4km -7.2dB</t>
  </si>
  <si>
    <t>GESTIÓN PROFECO (ODF HICOM ==&gt;CM)</t>
  </si>
  <si>
    <t>1.5KM -3.8dB</t>
  </si>
  <si>
    <t>1.5KM -14.7dB</t>
  </si>
  <si>
    <t>1.0KM -4.7dB</t>
  </si>
  <si>
    <t>2.5KM -10.6dB</t>
  </si>
  <si>
    <t>1.0km -5.6dB</t>
  </si>
  <si>
    <t>2.5km -6.1dB</t>
  </si>
  <si>
    <t>2.5km -8.6dB</t>
  </si>
  <si>
    <t>2.5km -7.3dB</t>
  </si>
  <si>
    <t>2.5km -6.2dB</t>
  </si>
  <si>
    <t>2.5km -4.8dB</t>
  </si>
  <si>
    <t>2.5km -2.8dB</t>
  </si>
  <si>
    <t>1.0km -5.1dB</t>
  </si>
  <si>
    <t>2.5km -5.4dB</t>
  </si>
  <si>
    <t>0.008km</t>
  </si>
  <si>
    <t>1.7km -3.6dB</t>
  </si>
  <si>
    <t>P-031</t>
  </si>
  <si>
    <t>ALE CNC</t>
  </si>
  <si>
    <t>RAD 102 DIR P. AME</t>
  </si>
  <si>
    <t>A CM P. AME</t>
  </si>
  <si>
    <t>3.7KM -5.8dB</t>
  </si>
  <si>
    <t>3.7KM -10.3dB</t>
  </si>
  <si>
    <t>3.7KM -7.0dB</t>
  </si>
  <si>
    <t>3.7KM -11.3dB</t>
  </si>
  <si>
    <t>CONSTRUCCIÓN</t>
  </si>
  <si>
    <t>4.5KM -2.7dB</t>
  </si>
  <si>
    <t>4.5KM -4.4dB</t>
  </si>
  <si>
    <t>4.7KM -7.5dB</t>
  </si>
  <si>
    <t>4.7KM -5.1dB</t>
  </si>
  <si>
    <t>9.8KM -5.5dB</t>
  </si>
  <si>
    <t>6.4KM -5.5dB</t>
  </si>
  <si>
    <t>A CM CEK</t>
  </si>
  <si>
    <t>3.9KM -6.dB</t>
  </si>
  <si>
    <t>3.9KM -4.7dB</t>
  </si>
  <si>
    <t>RAD RESPALDO HTGCNC-CTGCNC</t>
  </si>
  <si>
    <t>RDO CEK ASR 900</t>
  </si>
  <si>
    <t>9.8KM -7.3dB</t>
  </si>
  <si>
    <t>ZDT CNC</t>
  </si>
  <si>
    <t>RAD 102 DIR CEK - P. AMERICAS</t>
  </si>
  <si>
    <t>RAD 102 P DIR REG 96</t>
  </si>
  <si>
    <t>RED RDO HTGCNC-BNP DIR ODF BNP==&gt;ASR903</t>
  </si>
  <si>
    <t>0.8KM -7.9dB</t>
  </si>
  <si>
    <t>0.4KM -3.1dB</t>
  </si>
  <si>
    <t>0.8KM -5.5dB</t>
  </si>
  <si>
    <t>0.8KM -7.8dB</t>
  </si>
  <si>
    <t>0.4KM -2.2dB</t>
  </si>
  <si>
    <t>0.4KM -2.3dB</t>
  </si>
  <si>
    <t>0.4KM -3.6dB</t>
  </si>
  <si>
    <t>0.4KM -9.5dB</t>
  </si>
  <si>
    <t>0.4KM -2.1dB</t>
  </si>
  <si>
    <t>0.3KM -2.1dB</t>
  </si>
  <si>
    <t xml:space="preserve">0.001KM </t>
  </si>
  <si>
    <t>MPLS 1200 PTO 9 SER CTG</t>
  </si>
  <si>
    <t>0.3KM -9.4dB</t>
  </si>
  <si>
    <t>ENLACE HTGCNC-SE RMY ECI 1200 PTO XSB P1</t>
  </si>
  <si>
    <t>P-052</t>
  </si>
  <si>
    <t>SE CEK</t>
  </si>
  <si>
    <t>SALA COMS</t>
  </si>
  <si>
    <t>BAYLY HTGCNC-MOD ORIENTE</t>
  </si>
  <si>
    <t>ASR903 RDO HTGCNC-ZOT</t>
  </si>
  <si>
    <t>BLM HTGCNC- PRPY RDO</t>
  </si>
  <si>
    <t>0.3KM -5.2dB</t>
  </si>
  <si>
    <t>0.6KM -8.2dB</t>
  </si>
  <si>
    <t>0.008KM</t>
  </si>
  <si>
    <t>11.1KM -9.8dB</t>
  </si>
  <si>
    <t>11.1KM -8.6dB</t>
  </si>
  <si>
    <t>11.1KM -8.2dB</t>
  </si>
  <si>
    <t>11.1KM -7.6dB</t>
  </si>
  <si>
    <t>1.2KM -18.3dB</t>
  </si>
  <si>
    <t>0.3KM -11dB</t>
  </si>
  <si>
    <t>0.2KM -3.0dB</t>
  </si>
  <si>
    <t>0.2KM -9.1dB</t>
  </si>
  <si>
    <t>0.3KM -10.2dB</t>
  </si>
  <si>
    <t>0.2KM -3.5dB</t>
  </si>
  <si>
    <t>RAD 102 HTGCNC RESIDECNC</t>
  </si>
  <si>
    <t>0.3KM -10dB</t>
  </si>
  <si>
    <t>0.3KM -4.7dB</t>
  </si>
  <si>
    <t>0.1KM -0.0dB</t>
  </si>
  <si>
    <t>43.3 PROY TEIT</t>
  </si>
  <si>
    <t>PROY TEIT</t>
  </si>
  <si>
    <t>CAS BNP</t>
  </si>
  <si>
    <t>HICOM</t>
  </si>
  <si>
    <t xml:space="preserve">HTGCNC-BLM RDO  DIR ASR 903 </t>
  </si>
  <si>
    <t>HTGCNC-BLM RDO DIR ASR 903</t>
  </si>
  <si>
    <t>PUENTE ODF BLM 18-25</t>
  </si>
  <si>
    <t>MPLS DIR HTGCNC-NIZ</t>
  </si>
  <si>
    <t>EMPALMADO</t>
  </si>
  <si>
    <t>BAYLY HTGCNC-SALA BNP PTO 5 PRINCIPAL</t>
  </si>
  <si>
    <t>ENLACE ECI 1200 KHN</t>
  </si>
  <si>
    <t>RAD 102 DIR CTGCNC PTO 1</t>
  </si>
  <si>
    <t>RAD 108 DIR CS COMS ZTCNC</t>
  </si>
  <si>
    <t>0.1KM -1.9dB</t>
  </si>
  <si>
    <t>RED COFO A RAD 205</t>
  </si>
  <si>
    <t>RESPALDO RAD 108</t>
  </si>
  <si>
    <t>BAYLY HTGCNC-SALA BNP PTO 6 RESPALDO</t>
  </si>
  <si>
    <t xml:space="preserve">PROY TEIT </t>
  </si>
  <si>
    <t>PROY TEIT 42.5KM -8.7dB</t>
  </si>
  <si>
    <t>0.01KM</t>
  </si>
  <si>
    <t>45.5KM -8.7dB</t>
  </si>
  <si>
    <t>SCT</t>
  </si>
  <si>
    <t>SCJN</t>
  </si>
  <si>
    <t>SE CNC</t>
  </si>
  <si>
    <t>SE BNP-NIZ</t>
  </si>
  <si>
    <t>PUENTE 5-18 ODF CAS115 87L LT CNC-73640-BNP</t>
  </si>
  <si>
    <t>FOX515 CNC-BNP-NIZ</t>
  </si>
  <si>
    <t>RAD PRINCIPAL ODF BNP==&gt; ODF CAS OPLAT</t>
  </si>
  <si>
    <t>PUENTE 13-14 ODF CEK RED CNC-CEK ENLACE CNC-BNP</t>
  </si>
  <si>
    <t>SERV AGENCIA P. AME</t>
  </si>
  <si>
    <t>PUENTE 1-2 ODF CEK SERV 96</t>
  </si>
  <si>
    <t>BNP-HTGCNC PTO 7-8</t>
  </si>
  <si>
    <t>PUENTE 27-28 ODF CNC-BNP &lt;=&gt;CNC-CEK</t>
  </si>
  <si>
    <t>4.3KM -1.3dB</t>
  </si>
  <si>
    <t>TEIT EMPALME</t>
  </si>
  <si>
    <t>SE NIZ</t>
  </si>
  <si>
    <t>SERV AG HBK</t>
  </si>
  <si>
    <t>A FOX515 CNC-NIZ-CEK SLOT17SYNUF DIR NIZ</t>
  </si>
  <si>
    <t>PUENTE 5-6 A ODF CTGCNC SERV MPLS HTGCNC</t>
  </si>
  <si>
    <t>PUENTE 7-8 A ODF CTGCNC SERV MPLS NIZ</t>
  </si>
  <si>
    <t>0.1KM -1.2</t>
  </si>
  <si>
    <t xml:space="preserve">0.01KM </t>
  </si>
  <si>
    <t>PUENTE 33-34 DIR HTGCNC SERV MPLS CTGCNC</t>
  </si>
  <si>
    <t xml:space="preserve">PUENTE 35-36 DIR NIZ SERV MPLS CTGCNC </t>
  </si>
  <si>
    <t> </t>
  </si>
  <si>
    <t>AG AME</t>
  </si>
  <si>
    <t>P-079</t>
  </si>
  <si>
    <t>CNC</t>
  </si>
  <si>
    <t>SE BNI</t>
  </si>
  <si>
    <t>PUENTE 5-6 A ODF DIR CEK FOX515 CNC-NIZ-CEK</t>
  </si>
  <si>
    <t>A FOX515 TUNOS CNC-NIZ-CEK</t>
  </si>
  <si>
    <t>A FOX515 TUPON16 CNC-NIZ-BNP</t>
  </si>
  <si>
    <t>PUENTE 13-14 ODF CAS CTRL 87L LT CNC-73970-BNI</t>
  </si>
  <si>
    <t>PUENTE 1-2 ODF CAS CTRL 87L LT CNC-73800-NIZ</t>
  </si>
  <si>
    <t>PUENTE SACC-RIVIERA</t>
  </si>
  <si>
    <t>ENLACE SACC-RM</t>
  </si>
  <si>
    <t>PUENTE 29-30 A ODF CEK ENLACE CEK-PMO</t>
  </si>
  <si>
    <t>5.3KM -2.1dB</t>
  </si>
  <si>
    <t>5.3KM -1.5dB</t>
  </si>
  <si>
    <t xml:space="preserve">PUENTE 16-17 ENLACE RDO ODF BNI-CAS115 CNC </t>
  </si>
  <si>
    <t>14.1KM -3.3dB</t>
  </si>
  <si>
    <t>SE BLM</t>
  </si>
  <si>
    <t>Enlace NIZ-ZTC ASR 900 puente a ODF ZTC 3,4</t>
  </si>
  <si>
    <t>Enlace BLM-NIZ Proy RDO ptos 2,3 Dir SW 10G pto 0/0</t>
  </si>
  <si>
    <t xml:space="preserve">Enlace BLM-NIZ Proy RDO ptos 2,3 Dir SW 10G pto 0/0		</t>
  </si>
  <si>
    <t>Sin etiqueta</t>
  </si>
  <si>
    <t>A GAB Ng SW BLM-NIZ</t>
  </si>
  <si>
    <t>Disponible</t>
  </si>
  <si>
    <t>MPLS 1020 DIR NIZ</t>
  </si>
  <si>
    <t>39.78KM -7.618 dB</t>
  </si>
  <si>
    <t>39.78 KM -7.838 dB</t>
  </si>
  <si>
    <t>SACC DIR NIZ / A ZOT 13-14</t>
  </si>
  <si>
    <t>ENLACE NIZ-HTGCNC MPLS CAS CONF puente A ODF ZTC 18-25</t>
  </si>
  <si>
    <t xml:space="preserve">ENLACE NIZ-HTGCNC MPLS CAS CONF puente A ODF ZTC 18-25		</t>
  </si>
  <si>
    <t>39.718KM -7.824 dB</t>
  </si>
  <si>
    <t>39.705 -7.836 dB</t>
  </si>
  <si>
    <t>39.715 -8.13 dB</t>
  </si>
  <si>
    <t>39.718 -8.084 dB</t>
  </si>
  <si>
    <t>ZDTCNC</t>
  </si>
  <si>
    <t>RDO ENALCE NIZ-ZTCNC ASR-903 A ODF 1-2 NIZ</t>
  </si>
  <si>
    <t xml:space="preserve">RDO ENLACE HTGCNC-ZOT </t>
  </si>
  <si>
    <t>8.85KM -4.6dB</t>
  </si>
  <si>
    <t>8.85KM -4.4dB</t>
  </si>
  <si>
    <t>8.85KM -4.2dB</t>
  </si>
  <si>
    <t>8.85KM -4.5 dB</t>
  </si>
  <si>
    <t>8.85KM -3.1dB</t>
  </si>
  <si>
    <t>8.3KM -0.5dB</t>
  </si>
  <si>
    <t>8.3KM -1.17dB</t>
  </si>
  <si>
    <t>8.3KM -1.25dB</t>
  </si>
  <si>
    <t>8.3KM - 5.2dB</t>
  </si>
  <si>
    <t>Enlance ZOT-PJU / ENLACE ZOT-BLM RDO 1-2 A ASR903 PTO 10G 1/0</t>
  </si>
  <si>
    <t>TRANSITO DE SWITCH A RED NIZ A ZOT 27-28</t>
  </si>
  <si>
    <t>2.2KM -3.1dB</t>
  </si>
  <si>
    <t>2.2KM -2.27dB</t>
  </si>
  <si>
    <t>2.25KM -3.04dB</t>
  </si>
  <si>
    <t>2.25KM -2.2dB</t>
  </si>
  <si>
    <t>2.25KM -2.4dB</t>
  </si>
  <si>
    <t>2.25KM -2.54dB</t>
  </si>
  <si>
    <t>2.27KM -1.84dB</t>
  </si>
  <si>
    <t>2.25KM -1.47dB</t>
  </si>
  <si>
    <t>2.25KM -1.585dB</t>
  </si>
  <si>
    <t>2.25KM -1.54dB</t>
  </si>
  <si>
    <t>2.25KM -1.41dB</t>
  </si>
  <si>
    <t>2.25KM -1.2dB</t>
  </si>
  <si>
    <t>2.25KM -1.32dB</t>
  </si>
  <si>
    <t>2.25KM -1.109dB</t>
  </si>
  <si>
    <t>SE PSA</t>
  </si>
  <si>
    <t>RED RED BLM-PSM A ASR903 G0/2</t>
  </si>
  <si>
    <t>Diferencial 73C10 PSA</t>
  </si>
  <si>
    <t>FOX515 PSA-YAX / ODF 7 8 BLM YXE// PARA DE FIBRAS DESCONECTADAS EN FOX</t>
  </si>
  <si>
    <t>A CONVERTIDOR DE MEDIOS</t>
  </si>
  <si>
    <t>FOX 515 BNP-PSA</t>
  </si>
  <si>
    <t>GAB FOX 515 BLM-PSA</t>
  </si>
  <si>
    <t>SE YXE</t>
  </si>
  <si>
    <t>EVENTO A 7.2KM DE 1.307DB</t>
  </si>
  <si>
    <t>FOX515 YAX-BLM TUNOS 7.785KM</t>
  </si>
  <si>
    <t>FOX515 YAX-BLM TUNOS</t>
  </si>
  <si>
    <t>PUENTE A PSA</t>
  </si>
  <si>
    <t>EVENTO A 7.6KM -4.5dB</t>
  </si>
  <si>
    <t>SE PJU</t>
  </si>
  <si>
    <t>Puente a BNP</t>
  </si>
  <si>
    <t>S.E KEK</t>
  </si>
  <si>
    <t>T.016</t>
  </si>
  <si>
    <t>ECI 1020 ENLACE BLM-KEK</t>
  </si>
  <si>
    <t>NSD570</t>
  </si>
  <si>
    <t xml:space="preserve">87 L </t>
  </si>
  <si>
    <t>ECI 1020 ENLACE KEK-BLM</t>
  </si>
  <si>
    <t>SE KHN</t>
  </si>
  <si>
    <t>FOX 615 KHN-CEK</t>
  </si>
  <si>
    <t>87 L</t>
  </si>
  <si>
    <t xml:space="preserve">87L </t>
  </si>
  <si>
    <t>PPH -71.553</t>
  </si>
  <si>
    <t>RED ADMISTRATIVA SWTCH 2520</t>
  </si>
  <si>
    <t>ECI- NTP1020 KHN-HTGCNC</t>
  </si>
  <si>
    <t>ECI- NTP1020 KHN-PPH</t>
  </si>
  <si>
    <t>SE.IXL</t>
  </si>
  <si>
    <t>FOX 515 PMU-IXL</t>
  </si>
  <si>
    <t>87 L DIFERENCIAL</t>
  </si>
  <si>
    <t xml:space="preserve">NSD 570 </t>
  </si>
  <si>
    <t>AKD</t>
  </si>
  <si>
    <t>T-104</t>
  </si>
  <si>
    <t>SE.TUM</t>
  </si>
  <si>
    <t>FOX DISTRIBUCION</t>
  </si>
  <si>
    <t>RDO ENLACE AKD-AUC</t>
  </si>
  <si>
    <t>TULUM</t>
  </si>
  <si>
    <t>A T-104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</si>
</sst>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0"/>
      <color theme="1"/>
      <name val="Arial"/>
      <family val="2"/>
    </font>
    <font>
      <sz val="9"/>
      <color rgb="FF000000"/>
      <name val="Noto Sans"/>
      <family val="2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sz val="11"/>
      <color rgb="FF242424"/>
      <name val="Aptos Narrow"/>
      <charset val="1"/>
    </font>
    <font>
      <sz val="10"/>
      <color theme="1"/>
      <name val="Arial"/>
    </font>
    <font>
      <sz val="9"/>
      <color rgb="FF000000"/>
      <name val="Noto Sans"/>
    </font>
    <font>
      <sz val="11"/>
      <color rgb="FF000000"/>
      <name val="Aptos Narrow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1" xfId="1" applyFont="1" applyBorder="1"/>
    <xf numFmtId="0" fontId="6" fillId="0" borderId="1" xfId="0" applyFont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1" fillId="0" borderId="2" xfId="0" applyFont="1" applyBorder="1"/>
    <xf numFmtId="0" fontId="11" fillId="0" borderId="18" xfId="0" applyFont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2" xfId="0" applyFont="1" applyBorder="1" applyAlignment="1"/>
    <xf numFmtId="0" fontId="11" fillId="0" borderId="13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22/11/relationships/FeaturePropertyBag" Target="featurePropertyBag/featurePropertyBag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C93A382-AE3D-4A19-AF36-AD16AC773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8EA4178-B75F-4EB8-ABAE-FF7445CE438E}"/>
            </a:ext>
            <a:ext uri="{147F2762-F138-4A5C-976F-8EAC2B608ADB}">
              <a16:predDERef xmlns:a16="http://schemas.microsoft.com/office/drawing/2014/main" pred="{DC93A382-AE3D-4A19-AF36-AD16AC773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CA92735C-D8AC-4C1B-B2B1-A14E3726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089D0AD-C28F-4D8D-BD2F-2F64099C7088}"/>
            </a:ext>
            <a:ext uri="{147F2762-F138-4A5C-976F-8EAC2B608ADB}">
              <a16:predDERef xmlns:a16="http://schemas.microsoft.com/office/drawing/2014/main" pred="{CA92735C-D8AC-4C1B-B2B1-A14E3726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E284BBA-AC1C-4DC0-9BA9-BB4A75A3C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8D29DD4-C84F-4C95-8E61-953A9FAACC47}"/>
            </a:ext>
            <a:ext uri="{147F2762-F138-4A5C-976F-8EAC2B608ADB}">
              <a16:predDERef xmlns:a16="http://schemas.microsoft.com/office/drawing/2014/main" pred="{6E284BBA-AC1C-4DC0-9BA9-BB4A75A3C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8C74282-1133-430B-9F5C-997A4569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2C8B2D7-F405-4257-B69A-396BEE3D62F3}"/>
            </a:ext>
            <a:ext uri="{147F2762-F138-4A5C-976F-8EAC2B608ADB}">
              <a16:predDERef xmlns:a16="http://schemas.microsoft.com/office/drawing/2014/main" pred="{18C74282-1133-430B-9F5C-997A45690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885805E-B5C7-41FB-A1D0-6DFE9ADE9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803F64A-07D2-499A-B061-A9DFFF263B3B}"/>
            </a:ext>
            <a:ext uri="{147F2762-F138-4A5C-976F-8EAC2B608ADB}">
              <a16:predDERef xmlns:a16="http://schemas.microsoft.com/office/drawing/2014/main" pred="{1885805E-B5C7-41FB-A1D0-6DFE9ADE9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AF5DAB3-332B-4F2B-A5C1-A67C247B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A5B2E4BC-01E1-44CB-A01F-028F2D1FB0A6}"/>
            </a:ext>
            <a:ext uri="{147F2762-F138-4A5C-976F-8EAC2B608ADB}">
              <a16:predDERef xmlns:a16="http://schemas.microsoft.com/office/drawing/2014/main" pred="{3AF5DAB3-332B-4F2B-A5C1-A67C247B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4C7017C-0E4A-44D2-BE3D-4380F5ED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A8A125AF-2CC3-43BC-B065-CDE8670DA1D1}"/>
            </a:ext>
            <a:ext uri="{147F2762-F138-4A5C-976F-8EAC2B608ADB}">
              <a16:predDERef xmlns:a16="http://schemas.microsoft.com/office/drawing/2014/main" pred="{B4C7017C-0E4A-44D2-BE3D-4380F5ED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07746CED-BDD9-4956-8ED6-A8A859E2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2349A61-BFE6-4458-9379-92CAD2228024}"/>
            </a:ext>
            <a:ext uri="{147F2762-F138-4A5C-976F-8EAC2B608ADB}">
              <a16:predDERef xmlns:a16="http://schemas.microsoft.com/office/drawing/2014/main" pred="{07746CED-BDD9-4956-8ED6-A8A859E2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9FD00AC-6B81-4A93-9D92-16F62EDA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2BC6502-0466-4500-99EE-FE99138E0CB7}"/>
            </a:ext>
            <a:ext uri="{147F2762-F138-4A5C-976F-8EAC2B608ADB}">
              <a16:predDERef xmlns:a16="http://schemas.microsoft.com/office/drawing/2014/main" pred="{19FD00AC-6B81-4A93-9D92-16F62EDA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700D96F-A603-4F58-B1BB-62CA0CE3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6B839B1-5EDC-4188-AD46-0626ECFBB1FF}"/>
            </a:ext>
            <a:ext uri="{147F2762-F138-4A5C-976F-8EAC2B608ADB}">
              <a16:predDERef xmlns:a16="http://schemas.microsoft.com/office/drawing/2014/main" pred="{E700D96F-A603-4F58-B1BB-62CA0CE3E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9BE160B-3277-4583-8205-F2AE2F69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3DDF1FD-1858-466C-B2D3-40B3C754FD29}"/>
            </a:ext>
            <a:ext uri="{147F2762-F138-4A5C-976F-8EAC2B608ADB}">
              <a16:predDERef xmlns:a16="http://schemas.microsoft.com/office/drawing/2014/main" pred="{69BE160B-3277-4583-8205-F2AE2F69F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793EA90-8748-4952-9AB4-66D890DD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947E02D-5783-4B36-853F-10597E5A4B37}"/>
            </a:ext>
            <a:ext uri="{147F2762-F138-4A5C-976F-8EAC2B608ADB}">
              <a16:predDERef xmlns:a16="http://schemas.microsoft.com/office/drawing/2014/main" pred="{9793EA90-8748-4952-9AB4-66D890DD7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25E659E-AF19-4E88-9732-4AAEABA3B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0677140-5C72-4290-B975-E7FC1213778F}"/>
            </a:ext>
            <a:ext uri="{147F2762-F138-4A5C-976F-8EAC2B608ADB}">
              <a16:predDERef xmlns:a16="http://schemas.microsoft.com/office/drawing/2014/main" pred="{325E659E-AF19-4E88-9732-4AAEABA3B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C3010DC-4979-4CAA-890F-293B7D73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33E99D0-FFE9-4167-8939-39E4DD81CAF7}"/>
            </a:ext>
            <a:ext uri="{147F2762-F138-4A5C-976F-8EAC2B608ADB}">
              <a16:predDERef xmlns:a16="http://schemas.microsoft.com/office/drawing/2014/main" pred="{6C3010DC-4979-4CAA-890F-293B7D73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AD1A744D-E080-4A1F-89F4-0D33FB5ED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65677A8F-DCE3-43BB-BF57-CB74C2836BFF}"/>
            </a:ext>
            <a:ext uri="{147F2762-F138-4A5C-976F-8EAC2B608ADB}">
              <a16:predDERef xmlns:a16="http://schemas.microsoft.com/office/drawing/2014/main" pred="{AD1A744D-E080-4A1F-89F4-0D33FB5ED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D9C4197-B270-40A8-9D8A-E8A299DCC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04DF1A5-73BD-4F94-888F-0546F5F0E88F}"/>
            </a:ext>
            <a:ext uri="{147F2762-F138-4A5C-976F-8EAC2B608ADB}">
              <a16:predDERef xmlns:a16="http://schemas.microsoft.com/office/drawing/2014/main" pred="{1D9C4197-B270-40A8-9D8A-E8A299DCC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D4F9A45-2706-445F-A168-1593FD3BA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0AAC26-EEFF-49D3-BE34-B60ECBD372D4}"/>
            </a:ext>
            <a:ext uri="{147F2762-F138-4A5C-976F-8EAC2B608ADB}">
              <a16:predDERef xmlns:a16="http://schemas.microsoft.com/office/drawing/2014/main" pred="{4D4F9A45-2706-445F-A168-1593FD3BA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71372CA9-8B98-4715-A38B-A6B9B230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360EDBA-AC3D-44F9-99D6-15A323CDD333}"/>
            </a:ext>
            <a:ext uri="{147F2762-F138-4A5C-976F-8EAC2B608ADB}">
              <a16:predDERef xmlns:a16="http://schemas.microsoft.com/office/drawing/2014/main" pred="{71372CA9-8B98-4715-A38B-A6B9B2304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D2D3D55-E634-4836-874F-AAB38D4D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82854B5-0014-4524-8BC4-8DEEB785226A}"/>
            </a:ext>
            <a:ext uri="{147F2762-F138-4A5C-976F-8EAC2B608ADB}">
              <a16:predDERef xmlns:a16="http://schemas.microsoft.com/office/drawing/2014/main" pred="{9D2D3D55-E634-4836-874F-AAB38D4DF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F958E3C-5030-4CDC-BFA5-74D8251F0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B87F393-97DB-45C3-BEA8-36E8668E4203}"/>
            </a:ext>
            <a:ext uri="{147F2762-F138-4A5C-976F-8EAC2B608ADB}">
              <a16:predDERef xmlns:a16="http://schemas.microsoft.com/office/drawing/2014/main" pred="{2F958E3C-5030-4CDC-BFA5-74D8251F0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49B1C41-6C82-409F-9227-71281773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B82A8AD-E820-4916-B8B7-2E332AB42628}"/>
            </a:ext>
            <a:ext uri="{147F2762-F138-4A5C-976F-8EAC2B608ADB}">
              <a16:predDERef xmlns:a16="http://schemas.microsoft.com/office/drawing/2014/main" pred="{949B1C41-6C82-409F-9227-712817737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F38A36E-F711-441D-AC76-4F2EE7182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E78A08B-6564-46E7-8010-35E2CC464159}"/>
            </a:ext>
            <a:ext uri="{147F2762-F138-4A5C-976F-8EAC2B608ADB}">
              <a16:predDERef xmlns:a16="http://schemas.microsoft.com/office/drawing/2014/main" pred="{2F38A36E-F711-441D-AC76-4F2EE7182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609673B-A4AA-4E86-8424-56008DE3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0DD0343-BEEC-4CC9-BFED-FE6864F0CE71}"/>
            </a:ext>
            <a:ext uri="{147F2762-F138-4A5C-976F-8EAC2B608ADB}">
              <a16:predDERef xmlns:a16="http://schemas.microsoft.com/office/drawing/2014/main" pred="{9609673B-A4AA-4E86-8424-56008DE3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3904DE9-1E18-436C-A56E-577A7BCF3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2154DA6-B4AA-4502-A6F0-DFF7122D910C}"/>
            </a:ext>
            <a:ext uri="{147F2762-F138-4A5C-976F-8EAC2B608ADB}">
              <a16:predDERef xmlns:a16="http://schemas.microsoft.com/office/drawing/2014/main" pred="{D3904DE9-1E18-436C-A56E-577A7BCF3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A9A69927-B855-4C44-AA30-3FA658B2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A5821AD-98BD-41A7-8FDF-48F93A3AF9F4}"/>
            </a:ext>
            <a:ext uri="{147F2762-F138-4A5C-976F-8EAC2B608ADB}">
              <a16:predDERef xmlns:a16="http://schemas.microsoft.com/office/drawing/2014/main" pred="{A9A69927-B855-4C44-AA30-3FA658B21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BE86089-18D5-4D7F-87B0-1E323C9C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70998666-0E36-4AE5-800F-F3FD66D2A419}"/>
            </a:ext>
            <a:ext uri="{147F2762-F138-4A5C-976F-8EAC2B608ADB}">
              <a16:predDERef xmlns:a16="http://schemas.microsoft.com/office/drawing/2014/main" pred="{9BE86089-18D5-4D7F-87B0-1E323C9C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04C419D-6B12-412A-BAC1-8020CB5D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4C60049-AB9A-436D-BF41-BD1F7D53D3AA}"/>
            </a:ext>
            <a:ext uri="{147F2762-F138-4A5C-976F-8EAC2B608ADB}">
              <a16:predDERef xmlns:a16="http://schemas.microsoft.com/office/drawing/2014/main" pred="{904C419D-6B12-412A-BAC1-8020CB5DC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8B20FF4-F041-4E3D-8FEA-B26528EC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4996DD6-9262-47BE-BC9B-CAC93C612484}"/>
            </a:ext>
            <a:ext uri="{147F2762-F138-4A5C-976F-8EAC2B608ADB}">
              <a16:predDERef xmlns:a16="http://schemas.microsoft.com/office/drawing/2014/main" pred="{38B20FF4-F041-4E3D-8FEA-B26528EC3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1ECC2E8-91D6-4905-B4C5-4F2BCA04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BCF13D19-1CBB-41C5-B468-045954567BE6}"/>
            </a:ext>
            <a:ext uri="{147F2762-F138-4A5C-976F-8EAC2B608ADB}">
              <a16:predDERef xmlns:a16="http://schemas.microsoft.com/office/drawing/2014/main" pred="{11ECC2E8-91D6-4905-B4C5-4F2BCA04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AEFD45D-8585-4981-A741-37D6A7E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920FBAF-0C18-4B13-B280-BC8588F64D67}"/>
            </a:ext>
            <a:ext uri="{147F2762-F138-4A5C-976F-8EAC2B608ADB}">
              <a16:predDERef xmlns:a16="http://schemas.microsoft.com/office/drawing/2014/main" pred="{3AEFD45D-8585-4981-A741-37D6A7E9B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819C4C07-41A1-423E-A707-D14F729E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C5A9C30-B898-4B8B-A699-0C43FC9B7719}"/>
            </a:ext>
            <a:ext uri="{147F2762-F138-4A5C-976F-8EAC2B608ADB}">
              <a16:predDERef xmlns:a16="http://schemas.microsoft.com/office/drawing/2014/main" pred="{819C4C07-41A1-423E-A707-D14F729E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743240A-1F00-46DA-BA49-023AA921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3C4A892-7910-4119-8191-F9482DB409C2}"/>
            </a:ext>
            <a:ext uri="{147F2762-F138-4A5C-976F-8EAC2B608ADB}">
              <a16:predDERef xmlns:a16="http://schemas.microsoft.com/office/drawing/2014/main" pred="{E743240A-1F00-46DA-BA49-023AA921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4C3FA81-B316-44EF-848E-0FFBF66A6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01F6692-12F4-417B-BA91-902DE96715ED}"/>
            </a:ext>
            <a:ext uri="{147F2762-F138-4A5C-976F-8EAC2B608ADB}">
              <a16:predDERef xmlns:a16="http://schemas.microsoft.com/office/drawing/2014/main" pred="{B4C3FA81-B316-44EF-848E-0FFBF66A6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2B78EAD-03DE-4B24-A945-7FCDC033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A4EBFCD3-0664-4F58-A4DA-2078FC122980}"/>
            </a:ext>
            <a:ext uri="{147F2762-F138-4A5C-976F-8EAC2B608ADB}">
              <a16:predDERef xmlns:a16="http://schemas.microsoft.com/office/drawing/2014/main" pred="{62B78EAD-03DE-4B24-A945-7FCDC033C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65E269D-403C-47FA-9D7A-4616E8D83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05162C8-727E-488E-8000-18515443717A}"/>
            </a:ext>
            <a:ext uri="{147F2762-F138-4A5C-976F-8EAC2B608ADB}">
              <a16:predDERef xmlns:a16="http://schemas.microsoft.com/office/drawing/2014/main" pred="{565E269D-403C-47FA-9D7A-4616E8D83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15580E8D-AD04-4C3A-B53B-4F3F1171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CF26008-B3B1-49E4-AFA6-54D51E20D07D}"/>
            </a:ext>
            <a:ext uri="{147F2762-F138-4A5C-976F-8EAC2B608ADB}">
              <a16:predDERef xmlns:a16="http://schemas.microsoft.com/office/drawing/2014/main" pred="{15580E8D-AD04-4C3A-B53B-4F3F1171D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6F57268-B651-4B84-B887-C37639DB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5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3CA23FA-AB82-4C7B-9A44-9671AB038648}"/>
            </a:ext>
            <a:ext uri="{147F2762-F138-4A5C-976F-8EAC2B608ADB}">
              <a16:predDERef xmlns:a16="http://schemas.microsoft.com/office/drawing/2014/main" pred="{46F57268-B651-4B84-B887-C37639DB4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715DAA2-18C6-4604-93EF-DA9666E85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9E965B6-7F6B-441A-BDAE-5C2DCA3DE96D}"/>
            </a:ext>
            <a:ext uri="{147F2762-F138-4A5C-976F-8EAC2B608ADB}">
              <a16:predDERef xmlns:a16="http://schemas.microsoft.com/office/drawing/2014/main" pred="{F715DAA2-18C6-4604-93EF-DA9666E85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0BDB6D4-14B0-4653-93BE-BEA5CCB9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D0DD128-A8F0-480E-9DB6-CA631C5E5DF3}"/>
            </a:ext>
            <a:ext uri="{147F2762-F138-4A5C-976F-8EAC2B608ADB}">
              <a16:predDERef xmlns:a16="http://schemas.microsoft.com/office/drawing/2014/main" pred="{E0BDB6D4-14B0-4653-93BE-BEA5CCB90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0B0E1C59-3447-4A2B-9199-9E59A89E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10CA8A7-ECB0-44FB-B3A0-CD050E021578}"/>
            </a:ext>
            <a:ext uri="{147F2762-F138-4A5C-976F-8EAC2B608ADB}">
              <a16:predDERef xmlns:a16="http://schemas.microsoft.com/office/drawing/2014/main" pred="{0B0E1C59-3447-4A2B-9199-9E59A89EE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1143000</xdr:colOff>
      <xdr:row>2</xdr:row>
      <xdr:rowOff>19050</xdr:rowOff>
    </xdr:from>
    <xdr:to>
      <xdr:col>13</xdr:col>
      <xdr:colOff>12700</xdr:colOff>
      <xdr:row>4</xdr:row>
      <xdr:rowOff>83820</xdr:rowOff>
    </xdr:to>
    <xdr:pic>
      <xdr:nvPicPr>
        <xdr:cNvPr id="4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C22863C5-C51A-4CDB-8717-A7E674F2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00800" y="400050"/>
          <a:ext cx="2260600" cy="44577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8CA1991-DF81-4E40-8391-5BD9E8BB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0E6345E-0A27-4690-937C-1BD962E81C8F}"/>
            </a:ext>
            <a:ext uri="{147F2762-F138-4A5C-976F-8EAC2B608ADB}">
              <a16:predDERef xmlns:a16="http://schemas.microsoft.com/office/drawing/2014/main" pred="{B8CA1991-DF81-4E40-8391-5BD9E8BB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18337CB-6C6A-461C-9C8B-35E4B7F9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0D58B21-20FE-48EC-A248-8B5E77CC8D01}"/>
            </a:ext>
            <a:ext uri="{147F2762-F138-4A5C-976F-8EAC2B608ADB}">
              <a16:predDERef xmlns:a16="http://schemas.microsoft.com/office/drawing/2014/main" pred="{E18337CB-6C6A-461C-9C8B-35E4B7F9C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706FFC0-7494-4B6A-8872-79EEC37B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C678379-14F8-4027-86C5-DDECFFE249AF}"/>
            </a:ext>
            <a:ext uri="{147F2762-F138-4A5C-976F-8EAC2B608ADB}">
              <a16:predDERef xmlns:a16="http://schemas.microsoft.com/office/drawing/2014/main" pred="{6706FFC0-7494-4B6A-8872-79EEC37BF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C1D0ACD-1F82-42BE-B1E9-46E564AE6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B694D95B-1D03-4431-9F5B-B2217EA1275B}"/>
            </a:ext>
            <a:ext uri="{147F2762-F138-4A5C-976F-8EAC2B608ADB}">
              <a16:predDERef xmlns:a16="http://schemas.microsoft.com/office/drawing/2014/main" pred="{EC1D0ACD-1F82-42BE-B1E9-46E564AE6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B60B251-E8AD-4B49-B35B-B1A36FD7F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D3211DC-BA5D-4C62-8915-F97317A70D4E}"/>
            </a:ext>
            <a:ext uri="{147F2762-F138-4A5C-976F-8EAC2B608ADB}">
              <a16:predDERef xmlns:a16="http://schemas.microsoft.com/office/drawing/2014/main" pred="{DB60B251-E8AD-4B49-B35B-B1A36FD7F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5E12175-31A5-481E-B24E-8DAF7786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53E23400-192C-40C8-97D1-1AA3DB5D1289}"/>
            </a:ext>
            <a:ext uri="{147F2762-F138-4A5C-976F-8EAC2B608ADB}">
              <a16:predDERef xmlns:a16="http://schemas.microsoft.com/office/drawing/2014/main" pred="{65E12175-31A5-481E-B24E-8DAF7786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57AF4F5-D14F-47E3-9221-BB9B793A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63CF528-5362-46FE-A697-DD3364017F18}"/>
            </a:ext>
            <a:ext uri="{147F2762-F138-4A5C-976F-8EAC2B608ADB}">
              <a16:predDERef xmlns:a16="http://schemas.microsoft.com/office/drawing/2014/main" pred="{357AF4F5-D14F-47E3-9221-BB9B793A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1C91257-5EB5-4D5D-A89F-CA0A3B01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858F9184-CC76-4D09-A520-E5A0DFDB7244}"/>
            </a:ext>
            <a:ext uri="{147F2762-F138-4A5C-976F-8EAC2B608ADB}">
              <a16:predDERef xmlns:a16="http://schemas.microsoft.com/office/drawing/2014/main" pred="{91C91257-5EB5-4D5D-A89F-CA0A3B019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1166362-4BF9-4F45-9EBB-5A6FE4F09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C7EDEF18-A659-488D-8631-AC7976EC3D2B}"/>
            </a:ext>
            <a:ext uri="{147F2762-F138-4A5C-976F-8EAC2B608ADB}">
              <a16:predDERef xmlns:a16="http://schemas.microsoft.com/office/drawing/2014/main" pred="{D1166362-4BF9-4F45-9EBB-5A6FE4F09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610B5199-3DD8-4B2F-8CF4-F76BFB91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58D957E-3481-45E4-9865-AAC8B7B9024F}"/>
            </a:ext>
            <a:ext uri="{147F2762-F138-4A5C-976F-8EAC2B608ADB}">
              <a16:predDERef xmlns:a16="http://schemas.microsoft.com/office/drawing/2014/main" pred="{610B5199-3DD8-4B2F-8CF4-F76BFB914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  <xdr:twoCellAnchor>
    <xdr:from>
      <xdr:col>23</xdr:col>
      <xdr:colOff>276225</xdr:colOff>
      <xdr:row>24</xdr:row>
      <xdr:rowOff>161925</xdr:rowOff>
    </xdr:from>
    <xdr:to>
      <xdr:col>29</xdr:col>
      <xdr:colOff>114300</xdr:colOff>
      <xdr:row>28</xdr:row>
      <xdr:rowOff>142875</xdr:rowOff>
    </xdr:to>
    <xdr:sp macro="" textlink="">
      <xdr:nvSpPr>
        <xdr:cNvPr id="16" name="Rectángulo 4">
          <a:extLst>
            <a:ext uri="{FF2B5EF4-FFF2-40B4-BE49-F238E27FC236}">
              <a16:creationId xmlns:a16="http://schemas.microsoft.com/office/drawing/2014/main" id="{99AA1B23-2E3D-4FC1-3320-5A4BBAB5119C}"/>
            </a:ext>
            <a:ext uri="{147F2762-F138-4A5C-976F-8EAC2B608ADB}">
              <a16:predDERef xmlns:a16="http://schemas.microsoft.com/office/drawing/2014/main" pred="{7DD3B03B-9A78-E1E4-C9AD-CD322110B087}"/>
            </a:ext>
          </a:extLst>
        </xdr:cNvPr>
        <xdr:cNvSpPr/>
      </xdr:nvSpPr>
      <xdr:spPr>
        <a:xfrm>
          <a:off x="17002125" y="4733925"/>
          <a:ext cx="4410075" cy="7429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7A943696-5942-43D4-BCB7-F977725B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9F99D2-8C26-4C89-9EB6-2D274505925C}"/>
            </a:ext>
            <a:ext uri="{147F2762-F138-4A5C-976F-8EAC2B608ADB}">
              <a16:predDERef xmlns:a16="http://schemas.microsoft.com/office/drawing/2014/main" pred="{7A943696-5942-43D4-BCB7-F977725B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0AD2ADE-D67D-4C39-8DCA-A22725B1E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AFE502D-1672-4F24-B32C-BFDF62992646}"/>
            </a:ext>
            <a:ext uri="{147F2762-F138-4A5C-976F-8EAC2B608ADB}">
              <a16:predDERef xmlns:a16="http://schemas.microsoft.com/office/drawing/2014/main" pred="{20AD2ADE-D67D-4C39-8DCA-A22725B1E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26DCC53-0F0B-4415-A1F2-0EB43C1C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F8B31FC-C6A8-4CBF-BB20-91B1E469BC29}"/>
            </a:ext>
            <a:ext uri="{147F2762-F138-4A5C-976F-8EAC2B608ADB}">
              <a16:predDERef xmlns:a16="http://schemas.microsoft.com/office/drawing/2014/main" pred="{F26DCC53-0F0B-4415-A1F2-0EB43C1C4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4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F334AD54-19E0-4FBE-8FFE-56C7BB8F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99A715B5-8E46-43AD-BD98-869CE343D262}"/>
            </a:ext>
            <a:ext uri="{147F2762-F138-4A5C-976F-8EAC2B608ADB}">
              <a16:predDERef xmlns:a16="http://schemas.microsoft.com/office/drawing/2014/main" pred="{F334AD54-19E0-4FBE-8FFE-56C7BB8F6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C030C90-FF5E-4758-A871-FC0025D9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0E9D181-5302-4560-BFA6-6D44D4DC6D5C}"/>
            </a:ext>
            <a:ext uri="{147F2762-F138-4A5C-976F-8EAC2B608ADB}">
              <a16:predDERef xmlns:a16="http://schemas.microsoft.com/office/drawing/2014/main" pred="{5C030C90-FF5E-4758-A871-FC0025D9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5ED6DEA7-7835-4031-9973-9AC7676C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E606C441-D746-4525-AE26-66E652EC780C}"/>
            </a:ext>
            <a:ext uri="{147F2762-F138-4A5C-976F-8EAC2B608ADB}">
              <a16:predDERef xmlns:a16="http://schemas.microsoft.com/office/drawing/2014/main" pred="{5ED6DEA7-7835-4031-9973-9AC7676C6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5151728-8714-48BE-97CE-4B244363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C3E6C76-C5A1-4E3F-AC71-239FF5D05CFC}"/>
            </a:ext>
            <a:ext uri="{147F2762-F138-4A5C-976F-8EAC2B608ADB}">
              <a16:predDERef xmlns:a16="http://schemas.microsoft.com/office/drawing/2014/main" pred="{D5151728-8714-48BE-97CE-4B244363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3EFA0C9-5F82-409B-9F36-192CA0E9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6425EF3-C97B-44EE-9B05-130706424EBA}"/>
            </a:ext>
            <a:ext uri="{147F2762-F138-4A5C-976F-8EAC2B608ADB}">
              <a16:predDERef xmlns:a16="http://schemas.microsoft.com/office/drawing/2014/main" pred="{E3EFA0C9-5F82-409B-9F36-192CA0E98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8D0CAAA-4787-4895-A0A5-23BCA7C8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41758EC-EF79-428F-B83A-629FB53C214E}"/>
            </a:ext>
            <a:ext uri="{147F2762-F138-4A5C-976F-8EAC2B608ADB}">
              <a16:predDERef xmlns:a16="http://schemas.microsoft.com/office/drawing/2014/main" pred="{E8D0CAAA-4787-4895-A0A5-23BCA7C8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4B607C25-C5B3-4EBE-BE46-22FF4174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08D85AAC-A818-4C16-BF2C-F2B4EB79E517}"/>
            </a:ext>
            <a:ext uri="{147F2762-F138-4A5C-976F-8EAC2B608ADB}">
              <a16:predDERef xmlns:a16="http://schemas.microsoft.com/office/drawing/2014/main" pred="{4B607C25-C5B3-4EBE-BE46-22FF4174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B930E5F-5BF4-4450-93A5-7683935A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AEEDBCE-F646-489F-91E1-293CB6E8DA17}"/>
            </a:ext>
            <a:ext uri="{147F2762-F138-4A5C-976F-8EAC2B608ADB}">
              <a16:predDERef xmlns:a16="http://schemas.microsoft.com/office/drawing/2014/main" pred="{DB930E5F-5BF4-4450-93A5-7683935AD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4ABFE2D-02B0-4E22-95E3-5D8A81D3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407CC205-8FEA-4B18-B6EF-339DAA40B9C8}"/>
            </a:ext>
            <a:ext uri="{147F2762-F138-4A5C-976F-8EAC2B608ADB}">
              <a16:predDERef xmlns:a16="http://schemas.microsoft.com/office/drawing/2014/main" pred="{24ABFE2D-02B0-4E22-95E3-5D8A81D3E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3B77F2DE-D48E-4716-877E-7B445CCB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3C984F6-BB88-422E-8AFD-DCC7735317E0}"/>
            </a:ext>
            <a:ext uri="{147F2762-F138-4A5C-976F-8EAC2B608ADB}">
              <a16:predDERef xmlns:a16="http://schemas.microsoft.com/office/drawing/2014/main" pred="{3B77F2DE-D48E-4716-877E-7B445CCBE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AFBA760-E090-4695-9857-50C4A66A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2A9D4CF2-D683-4DC9-818E-0CA4A1AE5493}"/>
            </a:ext>
            <a:ext uri="{147F2762-F138-4A5C-976F-8EAC2B608ADB}">
              <a16:predDERef xmlns:a16="http://schemas.microsoft.com/office/drawing/2014/main" pred="{EAFBA760-E090-4695-9857-50C4A66A5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9D777740-52BD-45A9-996D-71CB045E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1F29FC8D-A59E-48E1-A124-5BD2301DB0DA}"/>
            </a:ext>
            <a:ext uri="{147F2762-F138-4A5C-976F-8EAC2B608ADB}">
              <a16:predDERef xmlns:a16="http://schemas.microsoft.com/office/drawing/2014/main" pred="{9D777740-52BD-45A9-996D-71CB045E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34100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ECE83EF0-3BD6-4F39-83F6-69472298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5187671-E207-4E4C-86C4-9709681A0BEF}"/>
            </a:ext>
            <a:ext uri="{147F2762-F138-4A5C-976F-8EAC2B608ADB}">
              <a16:predDERef xmlns:a16="http://schemas.microsoft.com/office/drawing/2014/main" pred="{ECE83EF0-3BD6-4F39-83F6-69472298C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B00D6AF0-4DD9-4C8F-A23B-110DE3C09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B6F2E1B-D696-4446-AEE7-ADE909FB511E}"/>
            </a:ext>
            <a:ext uri="{147F2762-F138-4A5C-976F-8EAC2B608ADB}">
              <a16:predDERef xmlns:a16="http://schemas.microsoft.com/office/drawing/2014/main" pred="{B00D6AF0-4DD9-4C8F-A23B-110DE3C09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2514C4CF-F8D1-428E-9B29-D52153963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3712B1E6-21A9-4569-97EA-DCEE56C8CEC5}"/>
            </a:ext>
            <a:ext uri="{147F2762-F138-4A5C-976F-8EAC2B608ADB}">
              <a16:predDERef xmlns:a16="http://schemas.microsoft.com/office/drawing/2014/main" pred="{2514C4CF-F8D1-428E-9B29-D52153963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D604854B-1292-44B8-8D7D-C157D6C7A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FBD99899-8D00-4419-9922-D7C9016D07EE}"/>
            </a:ext>
            <a:ext uri="{147F2762-F138-4A5C-976F-8EAC2B608ADB}">
              <a16:predDERef xmlns:a16="http://schemas.microsoft.com/office/drawing/2014/main" pred="{D604854B-1292-44B8-8D7D-C157D6C7A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4</xdr:col>
      <xdr:colOff>279400</xdr:colOff>
      <xdr:row>3</xdr:row>
      <xdr:rowOff>102870</xdr:rowOff>
    </xdr:to>
    <xdr:pic>
      <xdr:nvPicPr>
        <xdr:cNvPr id="2" name="Imagen 1" descr="Imagen que contiene firmar, parada, naranja, alimentos&#10;&#10;Descripción generada automáticamente">
          <a:extLst>
            <a:ext uri="{FF2B5EF4-FFF2-40B4-BE49-F238E27FC236}">
              <a16:creationId xmlns:a16="http://schemas.microsoft.com/office/drawing/2014/main" id="{7D275C12-B611-4CCD-A626-B0CA5BDF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85750" y="228600"/>
          <a:ext cx="2260600" cy="445770"/>
        </a:xfrm>
        <a:prstGeom prst="rect">
          <a:avLst/>
        </a:prstGeom>
      </xdr:spPr>
    </xdr:pic>
    <xdr:clientData/>
  </xdr:twoCellAnchor>
  <xdr:twoCellAnchor editAs="oneCell">
    <xdr:from>
      <xdr:col>8</xdr:col>
      <xdr:colOff>695325</xdr:colOff>
      <xdr:row>0</xdr:row>
      <xdr:rowOff>28575</xdr:rowOff>
    </xdr:from>
    <xdr:to>
      <xdr:col>9</xdr:col>
      <xdr:colOff>228600</xdr:colOff>
      <xdr:row>4</xdr:row>
      <xdr:rowOff>155575</xdr:rowOff>
    </xdr:to>
    <xdr:pic>
      <xdr:nvPicPr>
        <xdr:cNvPr id="3" name="Imagen 2" descr="Imagen que contiene persona, sostener, paraguas, mujer&#10;&#10;Descripción generada automáticamente">
          <a:extLst>
            <a:ext uri="{FF2B5EF4-FFF2-40B4-BE49-F238E27FC236}">
              <a16:creationId xmlns:a16="http://schemas.microsoft.com/office/drawing/2014/main" id="{D46EBB7A-9899-4DFE-85C0-1E1130E9D65C}"/>
            </a:ext>
            <a:ext uri="{147F2762-F138-4A5C-976F-8EAC2B608ADB}">
              <a16:predDERef xmlns:a16="http://schemas.microsoft.com/office/drawing/2014/main" pred="{7D275C12-B611-4CCD-A626-B0CA5BDF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53125" y="28575"/>
          <a:ext cx="838200" cy="8890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F802-02BA-4544-91E4-8CE63C91A6F3}">
  <dimension ref="B3:L147"/>
  <sheetViews>
    <sheetView workbookViewId="0">
      <selection activeCell="F104" sqref="F104"/>
    </sheetView>
  </sheetViews>
  <sheetFormatPr baseColWidth="10" defaultColWidth="9.140625" defaultRowHeight="15" x14ac:dyDescent="0.25"/>
  <cols>
    <col min="2" max="2" width="9.140625" style="21"/>
    <col min="3" max="3" width="16.5703125" style="17" customWidth="1"/>
    <col min="4" max="4" width="18.85546875" style="17" customWidth="1"/>
    <col min="5" max="5" width="27.85546875" style="20" customWidth="1"/>
    <col min="6" max="6" width="14.7109375" style="27" customWidth="1"/>
    <col min="7" max="7" width="5.5703125" style="17" customWidth="1"/>
    <col min="8" max="8" width="12.85546875" customWidth="1"/>
    <col min="10" max="10" width="13.7109375" style="17" customWidth="1"/>
    <col min="11" max="11" width="11.85546875" style="17" customWidth="1"/>
    <col min="12" max="12" width="10.7109375" style="17" bestFit="1" customWidth="1"/>
  </cols>
  <sheetData>
    <row r="3" spans="2:12" x14ac:dyDescent="0.25">
      <c r="B3" s="22" t="s">
        <v>0</v>
      </c>
      <c r="C3" s="18" t="s">
        <v>1</v>
      </c>
      <c r="D3" s="18" t="s">
        <v>2</v>
      </c>
      <c r="E3" s="18" t="s">
        <v>3</v>
      </c>
      <c r="F3" s="28" t="s">
        <v>4</v>
      </c>
      <c r="G3" s="18"/>
      <c r="H3" s="18" t="s">
        <v>5</v>
      </c>
      <c r="J3" s="28" t="s">
        <v>6</v>
      </c>
      <c r="K3" s="18" t="s">
        <v>7</v>
      </c>
      <c r="L3" s="18" t="s">
        <v>8</v>
      </c>
    </row>
    <row r="4" spans="2:12" x14ac:dyDescent="0.25">
      <c r="B4" s="21">
        <v>1</v>
      </c>
      <c r="C4" s="17">
        <v>2321743</v>
      </c>
      <c r="D4" s="17" t="s">
        <v>9</v>
      </c>
      <c r="E4" s="20" t="s">
        <v>10</v>
      </c>
      <c r="F4" s="17">
        <v>1.65</v>
      </c>
      <c r="G4" s="26" t="s">
        <v>11</v>
      </c>
      <c r="H4" s="11" t="b">
        <v>1</v>
      </c>
      <c r="J4" s="29">
        <f>COUNTIF(H4:H147,TRUE)</f>
        <v>47</v>
      </c>
      <c r="K4" s="29">
        <f>L4-J4</f>
        <v>97</v>
      </c>
      <c r="L4" s="29">
        <v>144</v>
      </c>
    </row>
    <row r="5" spans="2:12" x14ac:dyDescent="0.25">
      <c r="B5" s="21">
        <v>2</v>
      </c>
      <c r="C5" s="17">
        <v>2321750</v>
      </c>
      <c r="D5" s="17" t="s">
        <v>12</v>
      </c>
      <c r="E5" s="20" t="s">
        <v>13</v>
      </c>
      <c r="F5" s="17">
        <v>1.1000000000000001</v>
      </c>
      <c r="G5" s="17" t="s">
        <v>14</v>
      </c>
      <c r="H5" s="11" t="b">
        <v>1</v>
      </c>
    </row>
    <row r="6" spans="2:12" x14ac:dyDescent="0.25">
      <c r="B6" s="21">
        <v>3</v>
      </c>
      <c r="C6" s="17">
        <v>2321751</v>
      </c>
      <c r="D6" s="17" t="s">
        <v>15</v>
      </c>
      <c r="E6" s="20" t="s">
        <v>16</v>
      </c>
      <c r="F6" s="17">
        <v>3.8</v>
      </c>
      <c r="G6" s="17" t="s">
        <v>14</v>
      </c>
      <c r="H6" s="11" t="b">
        <v>1</v>
      </c>
    </row>
    <row r="7" spans="2:12" x14ac:dyDescent="0.25">
      <c r="B7" s="21">
        <v>4</v>
      </c>
      <c r="C7" s="17">
        <v>2321752</v>
      </c>
      <c r="D7" s="17" t="s">
        <v>17</v>
      </c>
      <c r="E7" s="20" t="s">
        <v>18</v>
      </c>
      <c r="F7" s="17">
        <v>1.3</v>
      </c>
      <c r="G7" s="17" t="s">
        <v>14</v>
      </c>
      <c r="H7" s="11" t="b">
        <v>1</v>
      </c>
    </row>
    <row r="8" spans="2:12" x14ac:dyDescent="0.25">
      <c r="B8" s="21">
        <v>5</v>
      </c>
      <c r="C8" s="17">
        <v>2321742</v>
      </c>
      <c r="D8" s="17" t="s">
        <v>19</v>
      </c>
      <c r="E8" s="20" t="s">
        <v>20</v>
      </c>
      <c r="F8" s="17">
        <v>2</v>
      </c>
      <c r="G8" s="17" t="s">
        <v>14</v>
      </c>
      <c r="H8" s="11" t="b">
        <v>1</v>
      </c>
    </row>
    <row r="9" spans="2:12" x14ac:dyDescent="0.25">
      <c r="B9" s="21">
        <v>6</v>
      </c>
      <c r="C9" s="17">
        <v>2321745</v>
      </c>
      <c r="D9" s="17" t="s">
        <v>21</v>
      </c>
      <c r="E9" s="20" t="s">
        <v>22</v>
      </c>
      <c r="F9" s="17">
        <v>1</v>
      </c>
      <c r="G9" s="17" t="s">
        <v>14</v>
      </c>
      <c r="H9" s="11" t="b">
        <v>1</v>
      </c>
    </row>
    <row r="10" spans="2:12" x14ac:dyDescent="0.25">
      <c r="B10" s="21">
        <v>7</v>
      </c>
      <c r="C10" s="17">
        <v>2321756</v>
      </c>
      <c r="D10" s="17" t="s">
        <v>23</v>
      </c>
      <c r="E10" s="20" t="s">
        <v>24</v>
      </c>
      <c r="F10" s="17">
        <v>1.9</v>
      </c>
      <c r="G10" s="17" t="s">
        <v>14</v>
      </c>
      <c r="H10" s="11" t="b">
        <v>1</v>
      </c>
    </row>
    <row r="11" spans="2:12" x14ac:dyDescent="0.25">
      <c r="B11" s="21">
        <v>8</v>
      </c>
      <c r="C11" s="17">
        <v>2321744</v>
      </c>
      <c r="D11" s="17" t="s">
        <v>25</v>
      </c>
      <c r="E11" s="20" t="s">
        <v>26</v>
      </c>
      <c r="F11" s="17">
        <v>2.89</v>
      </c>
      <c r="G11" s="17" t="s">
        <v>14</v>
      </c>
      <c r="H11" s="11" t="b">
        <v>1</v>
      </c>
    </row>
    <row r="12" spans="2:12" x14ac:dyDescent="0.25">
      <c r="B12" s="21">
        <v>9</v>
      </c>
      <c r="F12" s="17"/>
      <c r="H12" s="11" t="b">
        <v>0</v>
      </c>
    </row>
    <row r="13" spans="2:12" x14ac:dyDescent="0.25">
      <c r="B13" s="21">
        <v>10</v>
      </c>
      <c r="F13" s="17"/>
      <c r="H13" s="11" t="b">
        <v>0</v>
      </c>
    </row>
    <row r="14" spans="2:12" x14ac:dyDescent="0.25">
      <c r="B14" s="21">
        <v>11</v>
      </c>
      <c r="F14" s="17"/>
      <c r="H14" s="11" t="b">
        <v>0</v>
      </c>
    </row>
    <row r="15" spans="2:12" x14ac:dyDescent="0.25">
      <c r="B15" s="21">
        <v>12</v>
      </c>
      <c r="F15" s="17"/>
      <c r="H15" s="11" t="b">
        <v>0</v>
      </c>
    </row>
    <row r="16" spans="2:12" x14ac:dyDescent="0.25">
      <c r="B16" s="21">
        <v>13</v>
      </c>
      <c r="F16" s="17"/>
      <c r="H16" s="11" t="b">
        <v>0</v>
      </c>
    </row>
    <row r="17" spans="2:8" x14ac:dyDescent="0.25">
      <c r="B17" s="21">
        <v>14</v>
      </c>
      <c r="F17" s="17"/>
      <c r="H17" s="11" t="b">
        <v>0</v>
      </c>
    </row>
    <row r="18" spans="2:8" x14ac:dyDescent="0.25">
      <c r="B18" s="21">
        <v>15</v>
      </c>
      <c r="F18" s="17"/>
      <c r="H18" s="11" t="b">
        <v>0</v>
      </c>
    </row>
    <row r="19" spans="2:8" x14ac:dyDescent="0.25">
      <c r="B19" s="21">
        <v>16</v>
      </c>
      <c r="F19" s="17"/>
      <c r="H19" s="11" t="b">
        <v>0</v>
      </c>
    </row>
    <row r="20" spans="2:8" x14ac:dyDescent="0.25">
      <c r="B20" s="21">
        <v>17</v>
      </c>
      <c r="F20" s="17"/>
      <c r="H20" s="11" t="b">
        <v>0</v>
      </c>
    </row>
    <row r="21" spans="2:8" x14ac:dyDescent="0.25">
      <c r="B21" s="21">
        <v>18</v>
      </c>
      <c r="F21" s="17"/>
      <c r="H21" s="11" t="b">
        <v>0</v>
      </c>
    </row>
    <row r="22" spans="2:8" x14ac:dyDescent="0.25">
      <c r="B22" s="21">
        <v>19</v>
      </c>
      <c r="F22" s="17"/>
      <c r="H22" s="11" t="b">
        <v>0</v>
      </c>
    </row>
    <row r="23" spans="2:8" x14ac:dyDescent="0.25">
      <c r="B23" s="21">
        <v>20</v>
      </c>
      <c r="F23" s="17"/>
      <c r="H23" s="11" t="b">
        <v>0</v>
      </c>
    </row>
    <row r="24" spans="2:8" x14ac:dyDescent="0.25">
      <c r="B24" s="21">
        <v>21</v>
      </c>
      <c r="C24" s="17">
        <v>2321688</v>
      </c>
      <c r="D24" s="17" t="s">
        <v>27</v>
      </c>
      <c r="E24" s="20" t="s">
        <v>28</v>
      </c>
      <c r="F24" s="17">
        <v>38</v>
      </c>
      <c r="G24" s="17" t="s">
        <v>29</v>
      </c>
      <c r="H24" s="11" t="b">
        <v>1</v>
      </c>
    </row>
    <row r="25" spans="2:8" x14ac:dyDescent="0.25">
      <c r="B25" s="21">
        <v>22</v>
      </c>
      <c r="C25" s="17">
        <v>2321708</v>
      </c>
      <c r="D25" s="17" t="s">
        <v>30</v>
      </c>
      <c r="E25" s="20" t="s">
        <v>31</v>
      </c>
      <c r="F25" s="17">
        <v>8</v>
      </c>
      <c r="G25" s="17" t="s">
        <v>29</v>
      </c>
      <c r="H25" s="11" t="b">
        <v>1</v>
      </c>
    </row>
    <row r="26" spans="2:8" x14ac:dyDescent="0.25">
      <c r="B26" s="21">
        <v>23</v>
      </c>
      <c r="C26" s="17">
        <v>2321709</v>
      </c>
      <c r="D26" s="17" t="s">
        <v>32</v>
      </c>
      <c r="E26" s="20" t="s">
        <v>33</v>
      </c>
      <c r="F26" s="17">
        <v>2.25</v>
      </c>
      <c r="G26" s="17" t="s">
        <v>29</v>
      </c>
      <c r="H26" s="11" t="b">
        <v>1</v>
      </c>
    </row>
    <row r="27" spans="2:8" x14ac:dyDescent="0.25">
      <c r="B27" s="21">
        <v>24</v>
      </c>
      <c r="F27" s="17"/>
      <c r="H27" s="11" t="b">
        <v>0</v>
      </c>
    </row>
    <row r="28" spans="2:8" x14ac:dyDescent="0.25">
      <c r="B28" s="21">
        <v>25</v>
      </c>
      <c r="F28" s="17"/>
      <c r="H28" s="11" t="b">
        <v>0</v>
      </c>
    </row>
    <row r="29" spans="2:8" x14ac:dyDescent="0.25">
      <c r="B29" s="21">
        <v>26</v>
      </c>
      <c r="F29" s="17"/>
      <c r="H29" s="11" t="b">
        <v>0</v>
      </c>
    </row>
    <row r="30" spans="2:8" x14ac:dyDescent="0.25">
      <c r="B30" s="21">
        <v>27</v>
      </c>
      <c r="F30" s="17"/>
      <c r="H30" s="11" t="b">
        <v>0</v>
      </c>
    </row>
    <row r="31" spans="2:8" x14ac:dyDescent="0.25">
      <c r="B31" s="21">
        <v>28</v>
      </c>
      <c r="F31" s="17"/>
      <c r="H31" s="11" t="b">
        <v>0</v>
      </c>
    </row>
    <row r="32" spans="2:8" x14ac:dyDescent="0.25">
      <c r="B32" s="21">
        <v>29</v>
      </c>
      <c r="C32" s="17">
        <v>2321704</v>
      </c>
      <c r="D32" s="17" t="s">
        <v>34</v>
      </c>
      <c r="E32" s="20" t="s">
        <v>35</v>
      </c>
      <c r="F32" s="17">
        <v>4</v>
      </c>
      <c r="G32" s="17" t="s">
        <v>14</v>
      </c>
      <c r="H32" s="11" t="b">
        <v>1</v>
      </c>
    </row>
    <row r="33" spans="2:8" x14ac:dyDescent="0.25">
      <c r="B33" s="21">
        <v>30</v>
      </c>
      <c r="F33" s="17"/>
      <c r="H33" s="11" t="b">
        <v>0</v>
      </c>
    </row>
    <row r="34" spans="2:8" x14ac:dyDescent="0.25">
      <c r="B34" s="21">
        <v>31</v>
      </c>
      <c r="C34" s="17">
        <v>2321717</v>
      </c>
      <c r="D34" s="17" t="s">
        <v>36</v>
      </c>
      <c r="E34" s="20" t="s">
        <v>35</v>
      </c>
      <c r="F34" s="17">
        <v>13.2</v>
      </c>
      <c r="G34" s="17" t="s">
        <v>14</v>
      </c>
      <c r="H34" s="11" t="b">
        <v>1</v>
      </c>
    </row>
    <row r="35" spans="2:8" x14ac:dyDescent="0.25">
      <c r="B35" s="21">
        <v>32</v>
      </c>
      <c r="C35" s="19">
        <v>2321763</v>
      </c>
      <c r="D35" s="17" t="s">
        <v>37</v>
      </c>
      <c r="E35" s="20" t="s">
        <v>38</v>
      </c>
      <c r="F35" s="17">
        <v>0.1</v>
      </c>
      <c r="G35" s="17" t="s">
        <v>14</v>
      </c>
      <c r="H35" s="11" t="b">
        <v>1</v>
      </c>
    </row>
    <row r="36" spans="2:8" x14ac:dyDescent="0.25">
      <c r="B36" s="21">
        <v>33</v>
      </c>
      <c r="C36" s="19"/>
      <c r="F36" s="17"/>
      <c r="H36" s="11" t="b">
        <v>0</v>
      </c>
    </row>
    <row r="37" spans="2:8" x14ac:dyDescent="0.25">
      <c r="B37" s="21">
        <v>34</v>
      </c>
      <c r="C37" s="19"/>
      <c r="F37" s="17"/>
      <c r="H37" s="11" t="b">
        <v>0</v>
      </c>
    </row>
    <row r="38" spans="2:8" x14ac:dyDescent="0.25">
      <c r="B38" s="21">
        <v>35</v>
      </c>
      <c r="C38" s="19"/>
      <c r="F38" s="17"/>
      <c r="H38" s="11" t="b">
        <v>0</v>
      </c>
    </row>
    <row r="39" spans="2:8" x14ac:dyDescent="0.25">
      <c r="B39" s="21">
        <v>36</v>
      </c>
      <c r="C39" s="17">
        <v>2321753</v>
      </c>
      <c r="D39" s="17" t="s">
        <v>39</v>
      </c>
      <c r="E39" s="20" t="s">
        <v>40</v>
      </c>
      <c r="F39" s="17">
        <v>2.2999999999999998</v>
      </c>
      <c r="G39" s="17" t="s">
        <v>14</v>
      </c>
      <c r="H39" s="11" t="b">
        <v>1</v>
      </c>
    </row>
    <row r="40" spans="2:8" x14ac:dyDescent="0.25">
      <c r="B40" s="21">
        <v>37</v>
      </c>
      <c r="C40" s="17">
        <v>2321754</v>
      </c>
      <c r="D40" s="17" t="s">
        <v>41</v>
      </c>
      <c r="E40" s="20" t="s">
        <v>42</v>
      </c>
      <c r="F40" s="17">
        <v>2.39</v>
      </c>
      <c r="G40" s="17" t="s">
        <v>14</v>
      </c>
      <c r="H40" s="11" t="b">
        <v>1</v>
      </c>
    </row>
    <row r="41" spans="2:8" x14ac:dyDescent="0.25">
      <c r="B41" s="21">
        <v>38</v>
      </c>
      <c r="F41" s="17"/>
      <c r="H41" s="11" t="b">
        <v>0</v>
      </c>
    </row>
    <row r="42" spans="2:8" x14ac:dyDescent="0.25">
      <c r="B42" s="21">
        <v>39</v>
      </c>
      <c r="F42" s="17"/>
      <c r="H42" s="11" t="b">
        <v>0</v>
      </c>
    </row>
    <row r="43" spans="2:8" x14ac:dyDescent="0.25">
      <c r="B43" s="21">
        <v>40</v>
      </c>
      <c r="F43" s="17"/>
      <c r="H43" s="11" t="b">
        <v>0</v>
      </c>
    </row>
    <row r="44" spans="2:8" x14ac:dyDescent="0.25">
      <c r="B44" s="21">
        <v>41</v>
      </c>
      <c r="C44" s="17">
        <v>2321712</v>
      </c>
      <c r="D44" s="17" t="s">
        <v>43</v>
      </c>
      <c r="E44" s="20" t="s">
        <v>44</v>
      </c>
      <c r="F44" s="17">
        <v>7.2</v>
      </c>
      <c r="G44" s="17" t="s">
        <v>45</v>
      </c>
      <c r="H44" s="11" t="b">
        <v>1</v>
      </c>
    </row>
    <row r="45" spans="2:8" x14ac:dyDescent="0.25">
      <c r="B45" s="21">
        <v>42</v>
      </c>
      <c r="F45" s="17"/>
      <c r="H45" s="11" t="b">
        <v>0</v>
      </c>
    </row>
    <row r="46" spans="2:8" x14ac:dyDescent="0.25">
      <c r="B46" s="21">
        <v>43</v>
      </c>
      <c r="F46" s="17"/>
      <c r="H46" s="11" t="b">
        <v>0</v>
      </c>
    </row>
    <row r="47" spans="2:8" x14ac:dyDescent="0.25">
      <c r="B47" s="21">
        <v>44</v>
      </c>
      <c r="F47" s="17"/>
      <c r="H47" s="11" t="b">
        <v>0</v>
      </c>
    </row>
    <row r="48" spans="2:8" x14ac:dyDescent="0.25">
      <c r="B48" s="21">
        <v>45</v>
      </c>
      <c r="F48" s="17"/>
      <c r="H48" s="11" t="b">
        <v>0</v>
      </c>
    </row>
    <row r="49" spans="2:8" x14ac:dyDescent="0.25">
      <c r="B49" s="21">
        <v>46</v>
      </c>
      <c r="C49" s="17">
        <v>2321726</v>
      </c>
      <c r="D49" s="17" t="s">
        <v>46</v>
      </c>
      <c r="E49" s="20" t="s">
        <v>47</v>
      </c>
      <c r="F49" s="17">
        <v>6.4</v>
      </c>
      <c r="G49" s="17" t="s">
        <v>29</v>
      </c>
      <c r="H49" s="11" t="b">
        <v>1</v>
      </c>
    </row>
    <row r="50" spans="2:8" x14ac:dyDescent="0.25">
      <c r="B50" s="21">
        <v>47</v>
      </c>
      <c r="C50" s="17">
        <v>2321749</v>
      </c>
      <c r="D50" s="17" t="s">
        <v>48</v>
      </c>
      <c r="E50" s="20" t="s">
        <v>49</v>
      </c>
      <c r="F50" s="17">
        <v>0.92</v>
      </c>
      <c r="G50" s="17" t="s">
        <v>14</v>
      </c>
      <c r="H50" s="11" t="b">
        <v>1</v>
      </c>
    </row>
    <row r="51" spans="2:8" x14ac:dyDescent="0.25">
      <c r="B51" s="21">
        <v>48</v>
      </c>
      <c r="F51" s="17"/>
      <c r="H51" s="11" t="b">
        <v>0</v>
      </c>
    </row>
    <row r="52" spans="2:8" x14ac:dyDescent="0.25">
      <c r="B52" s="21">
        <v>49</v>
      </c>
      <c r="F52" s="17"/>
      <c r="H52" s="11" t="b">
        <v>0</v>
      </c>
    </row>
    <row r="53" spans="2:8" x14ac:dyDescent="0.25">
      <c r="B53" s="21">
        <v>50</v>
      </c>
      <c r="F53" s="17"/>
      <c r="H53" s="11" t="b">
        <v>0</v>
      </c>
    </row>
    <row r="54" spans="2:8" x14ac:dyDescent="0.25">
      <c r="B54" s="21">
        <v>51</v>
      </c>
      <c r="F54" s="17"/>
      <c r="H54" s="11" t="b">
        <v>0</v>
      </c>
    </row>
    <row r="55" spans="2:8" x14ac:dyDescent="0.25">
      <c r="B55" s="21">
        <v>52</v>
      </c>
      <c r="F55" s="17"/>
      <c r="H55" s="11" t="b">
        <v>0</v>
      </c>
    </row>
    <row r="56" spans="2:8" x14ac:dyDescent="0.25">
      <c r="B56" s="21">
        <v>53</v>
      </c>
      <c r="F56" s="17"/>
      <c r="H56" s="11" t="b">
        <v>0</v>
      </c>
    </row>
    <row r="57" spans="2:8" x14ac:dyDescent="0.25">
      <c r="B57" s="21">
        <v>54</v>
      </c>
      <c r="F57" s="17"/>
      <c r="H57" s="11" t="b">
        <v>0</v>
      </c>
    </row>
    <row r="58" spans="2:8" x14ac:dyDescent="0.25">
      <c r="B58" s="21">
        <v>55</v>
      </c>
      <c r="C58" s="17">
        <v>2321787</v>
      </c>
      <c r="D58" s="17" t="s">
        <v>50</v>
      </c>
      <c r="E58" s="20" t="s">
        <v>51</v>
      </c>
      <c r="F58" s="17">
        <v>0.04</v>
      </c>
      <c r="G58" s="17" t="s">
        <v>14</v>
      </c>
      <c r="H58" s="11" t="b">
        <v>1</v>
      </c>
    </row>
    <row r="59" spans="2:8" x14ac:dyDescent="0.25">
      <c r="B59" s="21">
        <v>56</v>
      </c>
      <c r="F59" s="17"/>
      <c r="H59" s="11" t="b">
        <v>0</v>
      </c>
    </row>
    <row r="60" spans="2:8" x14ac:dyDescent="0.25">
      <c r="B60" s="21">
        <v>57</v>
      </c>
      <c r="F60" s="17"/>
      <c r="H60" s="11" t="b">
        <v>0</v>
      </c>
    </row>
    <row r="61" spans="2:8" x14ac:dyDescent="0.25">
      <c r="B61" s="21">
        <v>58</v>
      </c>
      <c r="F61" s="17"/>
      <c r="H61" s="11" t="b">
        <v>0</v>
      </c>
    </row>
    <row r="62" spans="2:8" x14ac:dyDescent="0.25">
      <c r="B62" s="21">
        <v>59</v>
      </c>
      <c r="F62" s="17"/>
      <c r="H62" s="11" t="b">
        <v>0</v>
      </c>
    </row>
    <row r="63" spans="2:8" x14ac:dyDescent="0.25">
      <c r="B63" s="21">
        <v>60</v>
      </c>
      <c r="C63" s="17">
        <v>2321780</v>
      </c>
      <c r="D63" s="17" t="s">
        <v>52</v>
      </c>
      <c r="E63" s="20" t="s">
        <v>53</v>
      </c>
      <c r="F63" s="17">
        <v>0.1</v>
      </c>
      <c r="G63" s="17" t="s">
        <v>11</v>
      </c>
      <c r="H63" s="11" t="b">
        <v>1</v>
      </c>
    </row>
    <row r="64" spans="2:8" x14ac:dyDescent="0.25">
      <c r="B64" s="21">
        <v>61</v>
      </c>
      <c r="F64" s="17"/>
      <c r="H64" s="11" t="b">
        <v>0</v>
      </c>
    </row>
    <row r="65" spans="2:8" x14ac:dyDescent="0.25">
      <c r="B65" s="21">
        <v>62</v>
      </c>
      <c r="F65" s="17"/>
      <c r="H65" s="11" t="b">
        <v>0</v>
      </c>
    </row>
    <row r="66" spans="2:8" x14ac:dyDescent="0.25">
      <c r="B66" s="21">
        <v>63</v>
      </c>
      <c r="C66" s="17">
        <v>2321740</v>
      </c>
      <c r="D66" s="17" t="s">
        <v>54</v>
      </c>
      <c r="E66" s="20" t="s">
        <v>55</v>
      </c>
      <c r="F66" s="17">
        <v>10.38</v>
      </c>
      <c r="G66" s="17" t="s">
        <v>45</v>
      </c>
      <c r="H66" s="11" t="b">
        <v>1</v>
      </c>
    </row>
    <row r="67" spans="2:8" x14ac:dyDescent="0.25">
      <c r="B67" s="21">
        <v>64</v>
      </c>
      <c r="C67" s="17">
        <v>2321781</v>
      </c>
      <c r="D67" s="17" t="s">
        <v>56</v>
      </c>
      <c r="E67" s="20" t="s">
        <v>53</v>
      </c>
      <c r="F67" s="17">
        <v>0.1</v>
      </c>
      <c r="G67" s="17" t="s">
        <v>11</v>
      </c>
      <c r="H67" s="11" t="b">
        <v>1</v>
      </c>
    </row>
    <row r="68" spans="2:8" x14ac:dyDescent="0.25">
      <c r="B68" s="21">
        <v>65</v>
      </c>
      <c r="C68" s="17">
        <v>2321762</v>
      </c>
      <c r="D68" s="17" t="s">
        <v>57</v>
      </c>
      <c r="E68" s="20" t="s">
        <v>58</v>
      </c>
      <c r="F68" s="17">
        <v>0.1</v>
      </c>
      <c r="G68" s="17" t="s">
        <v>14</v>
      </c>
      <c r="H68" s="11" t="b">
        <v>1</v>
      </c>
    </row>
    <row r="69" spans="2:8" x14ac:dyDescent="0.25">
      <c r="B69" s="21">
        <v>66</v>
      </c>
      <c r="C69" s="17">
        <v>2321760</v>
      </c>
      <c r="D69" s="17" t="s">
        <v>59</v>
      </c>
      <c r="E69" s="20" t="s">
        <v>60</v>
      </c>
      <c r="F69" s="17">
        <v>0.7</v>
      </c>
      <c r="G69" s="17" t="s">
        <v>14</v>
      </c>
      <c r="H69" s="11" t="b">
        <v>1</v>
      </c>
    </row>
    <row r="70" spans="2:8" x14ac:dyDescent="0.25">
      <c r="B70" s="21">
        <v>67</v>
      </c>
      <c r="C70" s="17">
        <v>2321758</v>
      </c>
      <c r="D70" s="17" t="s">
        <v>61</v>
      </c>
      <c r="E70" s="20" t="s">
        <v>62</v>
      </c>
      <c r="F70" s="17">
        <v>1.5</v>
      </c>
      <c r="G70" s="17" t="s">
        <v>14</v>
      </c>
      <c r="H70" s="11" t="b">
        <v>1</v>
      </c>
    </row>
    <row r="71" spans="2:8" x14ac:dyDescent="0.25">
      <c r="B71" s="21">
        <v>68</v>
      </c>
      <c r="C71" s="17">
        <v>2321738</v>
      </c>
      <c r="D71" s="17" t="s">
        <v>63</v>
      </c>
      <c r="E71" s="20" t="s">
        <v>64</v>
      </c>
      <c r="F71" s="17">
        <v>1.8</v>
      </c>
      <c r="G71" s="17" t="s">
        <v>14</v>
      </c>
      <c r="H71" s="11" t="b">
        <v>1</v>
      </c>
    </row>
    <row r="72" spans="2:8" x14ac:dyDescent="0.25">
      <c r="B72" s="21">
        <v>69</v>
      </c>
      <c r="C72" s="17">
        <v>2321770</v>
      </c>
      <c r="D72" s="17" t="s">
        <v>65</v>
      </c>
      <c r="E72" s="20" t="s">
        <v>66</v>
      </c>
      <c r="F72" s="17">
        <v>0.2</v>
      </c>
      <c r="G72" s="17" t="s">
        <v>45</v>
      </c>
      <c r="H72" s="11" t="b">
        <v>1</v>
      </c>
    </row>
    <row r="73" spans="2:8" x14ac:dyDescent="0.25">
      <c r="B73" s="21">
        <v>70</v>
      </c>
      <c r="C73" s="17">
        <v>2321771</v>
      </c>
      <c r="D73" s="17" t="s">
        <v>67</v>
      </c>
      <c r="E73" s="20" t="s">
        <v>66</v>
      </c>
      <c r="F73" s="17">
        <v>0.2</v>
      </c>
      <c r="G73" s="17" t="s">
        <v>45</v>
      </c>
      <c r="H73" s="11" t="b">
        <v>1</v>
      </c>
    </row>
    <row r="74" spans="2:8" x14ac:dyDescent="0.25">
      <c r="B74" s="21">
        <v>71</v>
      </c>
      <c r="F74" s="17"/>
      <c r="H74" s="11" t="b">
        <v>0</v>
      </c>
    </row>
    <row r="75" spans="2:8" x14ac:dyDescent="0.25">
      <c r="B75" s="21">
        <v>72</v>
      </c>
      <c r="C75" s="17">
        <v>2321733</v>
      </c>
      <c r="D75" s="17" t="s">
        <v>68</v>
      </c>
      <c r="E75" s="20" t="s">
        <v>69</v>
      </c>
      <c r="F75" s="17">
        <v>9</v>
      </c>
      <c r="G75" s="17" t="s">
        <v>29</v>
      </c>
      <c r="H75" s="11" t="b">
        <v>0</v>
      </c>
    </row>
    <row r="76" spans="2:8" x14ac:dyDescent="0.25">
      <c r="B76" s="21">
        <v>73</v>
      </c>
      <c r="F76" s="17"/>
      <c r="H76" s="11" t="b">
        <v>0</v>
      </c>
    </row>
    <row r="77" spans="2:8" x14ac:dyDescent="0.25">
      <c r="B77" s="21">
        <v>74</v>
      </c>
      <c r="C77" s="17">
        <v>2321722</v>
      </c>
      <c r="D77" s="17" t="s">
        <v>70</v>
      </c>
      <c r="E77" s="20" t="s">
        <v>71</v>
      </c>
      <c r="F77" s="17">
        <v>9.6</v>
      </c>
      <c r="G77" s="17" t="s">
        <v>45</v>
      </c>
      <c r="H77" s="11" t="b">
        <v>1</v>
      </c>
    </row>
    <row r="78" spans="2:8" x14ac:dyDescent="0.25">
      <c r="B78" s="21">
        <v>75</v>
      </c>
      <c r="C78" s="17">
        <v>2321730</v>
      </c>
      <c r="D78" s="17" t="s">
        <v>72</v>
      </c>
      <c r="E78" s="20" t="s">
        <v>73</v>
      </c>
      <c r="F78" s="17">
        <v>8.5</v>
      </c>
      <c r="G78" s="17" t="s">
        <v>45</v>
      </c>
      <c r="H78" s="11" t="b">
        <v>1</v>
      </c>
    </row>
    <row r="79" spans="2:8" x14ac:dyDescent="0.25">
      <c r="B79" s="21">
        <v>76</v>
      </c>
      <c r="C79" s="17">
        <v>2321731</v>
      </c>
      <c r="D79" s="17" t="s">
        <v>74</v>
      </c>
      <c r="E79" s="20" t="s">
        <v>75</v>
      </c>
      <c r="F79" s="17">
        <v>3.7</v>
      </c>
      <c r="G79" s="17" t="s">
        <v>45</v>
      </c>
      <c r="H79" s="11" t="b">
        <v>1</v>
      </c>
    </row>
    <row r="80" spans="2:8" x14ac:dyDescent="0.25">
      <c r="B80" s="21">
        <v>77</v>
      </c>
      <c r="F80" s="17"/>
      <c r="H80" s="11" t="b">
        <v>0</v>
      </c>
    </row>
    <row r="81" spans="2:8" x14ac:dyDescent="0.25">
      <c r="B81" s="21">
        <v>78</v>
      </c>
      <c r="F81" s="17"/>
      <c r="H81" s="11" t="b">
        <v>0</v>
      </c>
    </row>
    <row r="82" spans="2:8" x14ac:dyDescent="0.25">
      <c r="B82" s="21">
        <v>79</v>
      </c>
      <c r="F82" s="17"/>
      <c r="H82" s="11" t="b">
        <v>0</v>
      </c>
    </row>
    <row r="83" spans="2:8" x14ac:dyDescent="0.25">
      <c r="B83" s="21">
        <v>80</v>
      </c>
      <c r="F83" s="17"/>
      <c r="H83" s="11" t="b">
        <v>0</v>
      </c>
    </row>
    <row r="84" spans="2:8" x14ac:dyDescent="0.25">
      <c r="B84" s="21">
        <v>81</v>
      </c>
      <c r="F84" s="17"/>
      <c r="H84" s="11" t="b">
        <v>0</v>
      </c>
    </row>
    <row r="85" spans="2:8" x14ac:dyDescent="0.25">
      <c r="B85" s="21">
        <v>82</v>
      </c>
      <c r="C85" s="17">
        <v>2321702</v>
      </c>
      <c r="D85" s="17" t="s">
        <v>76</v>
      </c>
      <c r="E85" s="20" t="s">
        <v>77</v>
      </c>
      <c r="F85" s="17">
        <v>7.4</v>
      </c>
      <c r="G85" s="17" t="s">
        <v>29</v>
      </c>
      <c r="H85" s="11" t="b">
        <v>1</v>
      </c>
    </row>
    <row r="86" spans="2:8" x14ac:dyDescent="0.25">
      <c r="B86" s="21">
        <v>83</v>
      </c>
      <c r="C86" s="17">
        <v>2321703</v>
      </c>
      <c r="D86" s="17" t="s">
        <v>78</v>
      </c>
      <c r="E86" s="20" t="s">
        <v>79</v>
      </c>
      <c r="F86" s="17">
        <v>2</v>
      </c>
      <c r="G86" s="17" t="s">
        <v>29</v>
      </c>
      <c r="H86" s="11" t="b">
        <v>1</v>
      </c>
    </row>
    <row r="87" spans="2:8" x14ac:dyDescent="0.25">
      <c r="B87" s="21">
        <v>84</v>
      </c>
      <c r="F87" s="17"/>
      <c r="H87" s="11" t="b">
        <v>0</v>
      </c>
    </row>
    <row r="88" spans="2:8" x14ac:dyDescent="0.25">
      <c r="B88" s="21">
        <v>85</v>
      </c>
      <c r="F88" s="17"/>
      <c r="H88" s="11" t="b">
        <v>0</v>
      </c>
    </row>
    <row r="89" spans="2:8" x14ac:dyDescent="0.25">
      <c r="B89" s="21">
        <v>86</v>
      </c>
      <c r="C89" s="17">
        <v>2321701</v>
      </c>
      <c r="D89" s="17" t="s">
        <v>80</v>
      </c>
      <c r="E89" s="20" t="s">
        <v>81</v>
      </c>
      <c r="F89" s="17">
        <v>6.76</v>
      </c>
      <c r="G89" s="17" t="s">
        <v>14</v>
      </c>
      <c r="H89" s="11" t="b">
        <v>1</v>
      </c>
    </row>
    <row r="90" spans="2:8" x14ac:dyDescent="0.25">
      <c r="B90" s="21">
        <v>87</v>
      </c>
      <c r="C90" s="19">
        <v>2321723</v>
      </c>
      <c r="D90" s="17" t="s">
        <v>82</v>
      </c>
      <c r="E90" s="20" t="s">
        <v>83</v>
      </c>
      <c r="F90" s="17">
        <v>5.29</v>
      </c>
      <c r="G90" s="17" t="s">
        <v>14</v>
      </c>
      <c r="H90" s="11" t="b">
        <v>1</v>
      </c>
    </row>
    <row r="91" spans="2:8" x14ac:dyDescent="0.25">
      <c r="B91" s="21">
        <v>88</v>
      </c>
      <c r="C91" s="19">
        <v>2321699</v>
      </c>
      <c r="D91" s="17" t="s">
        <v>84</v>
      </c>
      <c r="E91" s="20" t="s">
        <v>83</v>
      </c>
      <c r="F91" s="17">
        <v>8.8000000000000007</v>
      </c>
      <c r="G91" s="17" t="s">
        <v>45</v>
      </c>
      <c r="H91" s="11" t="b">
        <v>1</v>
      </c>
    </row>
    <row r="92" spans="2:8" x14ac:dyDescent="0.25">
      <c r="B92" s="21">
        <v>89</v>
      </c>
      <c r="C92" s="19"/>
      <c r="F92" s="17"/>
      <c r="H92" s="11" t="b">
        <v>0</v>
      </c>
    </row>
    <row r="93" spans="2:8" x14ac:dyDescent="0.25">
      <c r="B93" s="21">
        <v>90</v>
      </c>
      <c r="C93" s="19">
        <v>2321725</v>
      </c>
      <c r="D93" s="17" t="s">
        <v>85</v>
      </c>
      <c r="E93" s="20" t="s">
        <v>86</v>
      </c>
      <c r="F93" s="17">
        <v>16.350000000000001</v>
      </c>
      <c r="G93" s="17" t="s">
        <v>45</v>
      </c>
      <c r="H93" s="11" t="b">
        <v>1</v>
      </c>
    </row>
    <row r="94" spans="2:8" x14ac:dyDescent="0.25">
      <c r="B94" s="21">
        <v>91</v>
      </c>
      <c r="C94" s="19"/>
      <c r="F94" s="17"/>
      <c r="H94" s="11" t="b">
        <v>0</v>
      </c>
    </row>
    <row r="95" spans="2:8" x14ac:dyDescent="0.25">
      <c r="B95" s="21">
        <v>92</v>
      </c>
      <c r="C95" s="19"/>
      <c r="F95" s="17"/>
      <c r="H95" s="11" t="b">
        <v>0</v>
      </c>
    </row>
    <row r="96" spans="2:8" x14ac:dyDescent="0.25">
      <c r="B96" s="21">
        <v>93</v>
      </c>
      <c r="C96" s="19"/>
      <c r="F96" s="17"/>
      <c r="H96" s="11" t="b">
        <v>0</v>
      </c>
    </row>
    <row r="97" spans="2:8" x14ac:dyDescent="0.25">
      <c r="B97" s="21">
        <v>94</v>
      </c>
      <c r="C97" s="19"/>
      <c r="F97" s="17"/>
      <c r="H97" s="11" t="b">
        <v>0</v>
      </c>
    </row>
    <row r="98" spans="2:8" x14ac:dyDescent="0.25">
      <c r="B98" s="21">
        <v>95</v>
      </c>
      <c r="C98" s="19"/>
      <c r="F98" s="17"/>
      <c r="H98" s="11" t="b">
        <v>0</v>
      </c>
    </row>
    <row r="99" spans="2:8" x14ac:dyDescent="0.25">
      <c r="B99" s="21">
        <v>96</v>
      </c>
      <c r="C99" s="19"/>
      <c r="F99" s="17"/>
      <c r="H99" s="11" t="b">
        <v>0</v>
      </c>
    </row>
    <row r="100" spans="2:8" x14ac:dyDescent="0.25">
      <c r="B100" s="21">
        <v>97</v>
      </c>
      <c r="C100" s="19"/>
      <c r="F100" s="17"/>
      <c r="H100" s="11" t="b">
        <v>0</v>
      </c>
    </row>
    <row r="101" spans="2:8" x14ac:dyDescent="0.25">
      <c r="B101" s="21">
        <v>98</v>
      </c>
      <c r="C101" s="19"/>
      <c r="F101" s="17"/>
      <c r="H101" s="11" t="b">
        <v>0</v>
      </c>
    </row>
    <row r="102" spans="2:8" x14ac:dyDescent="0.25">
      <c r="B102" s="21">
        <v>99</v>
      </c>
      <c r="C102" s="19">
        <v>2321697</v>
      </c>
      <c r="D102" s="17" t="s">
        <v>87</v>
      </c>
      <c r="E102" s="20" t="s">
        <v>88</v>
      </c>
      <c r="F102" s="17">
        <v>47.91</v>
      </c>
      <c r="G102" s="17" t="s">
        <v>45</v>
      </c>
      <c r="H102" s="11" t="b">
        <v>1</v>
      </c>
    </row>
    <row r="103" spans="2:8" x14ac:dyDescent="0.25">
      <c r="B103" s="21">
        <v>100</v>
      </c>
      <c r="C103" s="17">
        <v>2321736</v>
      </c>
      <c r="D103" s="17" t="s">
        <v>89</v>
      </c>
      <c r="E103" s="20" t="s">
        <v>90</v>
      </c>
      <c r="F103" s="17">
        <v>2.2999999999999998</v>
      </c>
      <c r="G103" s="17" t="s">
        <v>29</v>
      </c>
      <c r="H103" s="11" t="b">
        <v>1</v>
      </c>
    </row>
    <row r="104" spans="2:8" x14ac:dyDescent="0.25">
      <c r="B104" s="21">
        <v>101</v>
      </c>
      <c r="C104" s="17">
        <v>2321735</v>
      </c>
      <c r="D104" s="17" t="s">
        <v>91</v>
      </c>
      <c r="E104" s="20" t="s">
        <v>92</v>
      </c>
      <c r="F104" s="17">
        <v>4.54</v>
      </c>
      <c r="G104" s="17" t="s">
        <v>29</v>
      </c>
      <c r="H104" s="11" t="b">
        <v>1</v>
      </c>
    </row>
    <row r="105" spans="2:8" x14ac:dyDescent="0.25">
      <c r="B105" s="21">
        <v>102</v>
      </c>
      <c r="C105" s="17">
        <v>2321698</v>
      </c>
      <c r="D105" s="17" t="s">
        <v>93</v>
      </c>
      <c r="E105" s="20" t="s">
        <v>94</v>
      </c>
      <c r="F105" s="17">
        <v>7.9</v>
      </c>
      <c r="G105" s="17" t="s">
        <v>29</v>
      </c>
      <c r="H105" s="11" t="b">
        <v>1</v>
      </c>
    </row>
    <row r="106" spans="2:8" x14ac:dyDescent="0.25">
      <c r="B106" s="21">
        <v>103</v>
      </c>
      <c r="C106" s="17">
        <v>2321727</v>
      </c>
      <c r="D106" s="17" t="s">
        <v>95</v>
      </c>
      <c r="E106" s="20" t="s">
        <v>96</v>
      </c>
      <c r="F106" s="17">
        <v>6.9</v>
      </c>
      <c r="G106" s="17" t="s">
        <v>29</v>
      </c>
      <c r="H106" s="11" t="b">
        <v>0</v>
      </c>
    </row>
    <row r="107" spans="2:8" x14ac:dyDescent="0.25">
      <c r="B107" s="21">
        <v>104</v>
      </c>
      <c r="F107" s="17"/>
      <c r="H107" s="11" t="b">
        <v>0</v>
      </c>
    </row>
    <row r="108" spans="2:8" x14ac:dyDescent="0.25">
      <c r="B108" s="21">
        <v>105</v>
      </c>
      <c r="F108" s="17"/>
      <c r="H108" s="11" t="b">
        <v>0</v>
      </c>
    </row>
    <row r="109" spans="2:8" x14ac:dyDescent="0.25">
      <c r="B109" s="21">
        <v>106</v>
      </c>
      <c r="C109" s="17">
        <v>2378213</v>
      </c>
      <c r="D109" s="17" t="s">
        <v>97</v>
      </c>
      <c r="E109" s="20" t="s">
        <v>98</v>
      </c>
      <c r="F109" s="17">
        <v>7.0000000000000007E-2</v>
      </c>
      <c r="G109" s="17" t="s">
        <v>29</v>
      </c>
      <c r="H109" s="11" t="b">
        <v>1</v>
      </c>
    </row>
    <row r="110" spans="2:8" x14ac:dyDescent="0.25">
      <c r="B110" s="21">
        <v>107</v>
      </c>
      <c r="F110" s="17"/>
      <c r="H110" s="11" t="b">
        <v>0</v>
      </c>
    </row>
    <row r="111" spans="2:8" x14ac:dyDescent="0.25">
      <c r="B111" s="21">
        <v>108</v>
      </c>
      <c r="F111" s="17"/>
      <c r="H111" s="11" t="b">
        <v>0</v>
      </c>
    </row>
    <row r="112" spans="2:8" x14ac:dyDescent="0.25">
      <c r="B112" s="21">
        <v>109</v>
      </c>
      <c r="F112" s="17"/>
      <c r="H112" s="11" t="b">
        <v>0</v>
      </c>
    </row>
    <row r="113" spans="2:8" x14ac:dyDescent="0.25">
      <c r="B113" s="21">
        <v>110</v>
      </c>
      <c r="C113" s="17">
        <v>2378220</v>
      </c>
      <c r="D113" s="17" t="s">
        <v>99</v>
      </c>
      <c r="E113" s="20" t="s">
        <v>100</v>
      </c>
      <c r="F113" s="17">
        <v>8.6</v>
      </c>
      <c r="G113" s="17" t="s">
        <v>45</v>
      </c>
      <c r="H113" s="11" t="b">
        <v>1</v>
      </c>
    </row>
    <row r="114" spans="2:8" x14ac:dyDescent="0.25">
      <c r="B114" s="21">
        <v>111</v>
      </c>
      <c r="F114" s="17"/>
      <c r="H114" s="11" t="b">
        <v>0</v>
      </c>
    </row>
    <row r="115" spans="2:8" x14ac:dyDescent="0.25">
      <c r="B115" s="21">
        <v>112</v>
      </c>
      <c r="F115" s="17"/>
      <c r="H115" s="11" t="b">
        <v>0</v>
      </c>
    </row>
    <row r="116" spans="2:8" x14ac:dyDescent="0.25">
      <c r="B116" s="21">
        <v>113</v>
      </c>
      <c r="F116" s="17"/>
      <c r="H116" s="11" t="b">
        <v>0</v>
      </c>
    </row>
    <row r="117" spans="2:8" x14ac:dyDescent="0.25">
      <c r="B117" s="21">
        <v>114</v>
      </c>
      <c r="F117" s="17"/>
      <c r="H117" s="11" t="b">
        <v>0</v>
      </c>
    </row>
    <row r="118" spans="2:8" x14ac:dyDescent="0.25">
      <c r="B118" s="21">
        <v>115</v>
      </c>
      <c r="F118" s="17"/>
      <c r="H118" s="11" t="b">
        <v>0</v>
      </c>
    </row>
    <row r="119" spans="2:8" x14ac:dyDescent="0.25">
      <c r="B119" s="21">
        <v>116</v>
      </c>
      <c r="F119" s="17"/>
      <c r="H119" s="11" t="b">
        <v>0</v>
      </c>
    </row>
    <row r="120" spans="2:8" x14ac:dyDescent="0.25">
      <c r="B120" s="21">
        <v>117</v>
      </c>
      <c r="F120" s="17"/>
      <c r="H120" s="11" t="b">
        <v>0</v>
      </c>
    </row>
    <row r="121" spans="2:8" x14ac:dyDescent="0.25">
      <c r="B121" s="21">
        <v>118</v>
      </c>
      <c r="F121" s="17"/>
      <c r="H121" s="11" t="b">
        <v>0</v>
      </c>
    </row>
    <row r="122" spans="2:8" x14ac:dyDescent="0.25">
      <c r="B122" s="21">
        <v>119</v>
      </c>
      <c r="C122" s="17" t="s">
        <v>101</v>
      </c>
      <c r="D122" s="17" t="s">
        <v>102</v>
      </c>
      <c r="E122" s="20" t="s">
        <v>103</v>
      </c>
      <c r="F122" s="17">
        <v>20.399999999999999</v>
      </c>
      <c r="G122" s="17" t="s">
        <v>45</v>
      </c>
      <c r="H122" s="11" t="b">
        <v>1</v>
      </c>
    </row>
    <row r="123" spans="2:8" x14ac:dyDescent="0.25">
      <c r="B123" s="21">
        <v>120</v>
      </c>
      <c r="F123" s="17"/>
      <c r="H123" s="11" t="b">
        <v>0</v>
      </c>
    </row>
    <row r="124" spans="2:8" x14ac:dyDescent="0.25">
      <c r="B124" s="21">
        <v>121</v>
      </c>
      <c r="F124" s="17"/>
      <c r="H124" s="11" t="b">
        <v>0</v>
      </c>
    </row>
    <row r="125" spans="2:8" x14ac:dyDescent="0.25">
      <c r="B125" s="21">
        <v>122</v>
      </c>
      <c r="F125" s="17"/>
      <c r="H125" s="11" t="b">
        <v>0</v>
      </c>
    </row>
    <row r="126" spans="2:8" x14ac:dyDescent="0.25">
      <c r="B126" s="21">
        <v>123</v>
      </c>
      <c r="F126" s="17"/>
      <c r="H126" s="11" t="b">
        <v>0</v>
      </c>
    </row>
    <row r="127" spans="2:8" x14ac:dyDescent="0.25">
      <c r="B127" s="21">
        <v>124</v>
      </c>
      <c r="F127" s="17"/>
      <c r="H127" s="11" t="b">
        <v>0</v>
      </c>
    </row>
    <row r="128" spans="2:8" x14ac:dyDescent="0.25">
      <c r="B128" s="21">
        <v>125</v>
      </c>
      <c r="F128" s="17"/>
      <c r="H128" s="11" t="b">
        <v>0</v>
      </c>
    </row>
    <row r="129" spans="2:8" x14ac:dyDescent="0.25">
      <c r="B129" s="21">
        <v>126</v>
      </c>
      <c r="F129" s="17"/>
      <c r="H129" s="11" t="b">
        <v>0</v>
      </c>
    </row>
    <row r="130" spans="2:8" x14ac:dyDescent="0.25">
      <c r="B130" s="21">
        <v>127</v>
      </c>
      <c r="F130" s="17"/>
      <c r="H130" s="11" t="b">
        <v>0</v>
      </c>
    </row>
    <row r="131" spans="2:8" x14ac:dyDescent="0.25">
      <c r="B131" s="21">
        <v>128</v>
      </c>
      <c r="F131" s="17"/>
      <c r="H131" s="11" t="b">
        <v>0</v>
      </c>
    </row>
    <row r="132" spans="2:8" x14ac:dyDescent="0.25">
      <c r="B132" s="21">
        <v>129</v>
      </c>
      <c r="F132" s="17"/>
      <c r="H132" s="11" t="b">
        <v>0</v>
      </c>
    </row>
    <row r="133" spans="2:8" x14ac:dyDescent="0.25">
      <c r="B133" s="21">
        <v>130</v>
      </c>
      <c r="F133" s="17"/>
      <c r="H133" s="11" t="b">
        <v>0</v>
      </c>
    </row>
    <row r="134" spans="2:8" x14ac:dyDescent="0.25">
      <c r="B134" s="21">
        <v>131</v>
      </c>
      <c r="F134" s="17"/>
      <c r="H134" s="11" t="b">
        <v>0</v>
      </c>
    </row>
    <row r="135" spans="2:8" x14ac:dyDescent="0.25">
      <c r="B135" s="21">
        <v>132</v>
      </c>
      <c r="F135" s="17"/>
      <c r="H135" s="11" t="b">
        <v>0</v>
      </c>
    </row>
    <row r="136" spans="2:8" x14ac:dyDescent="0.25">
      <c r="B136" s="21">
        <v>133</v>
      </c>
      <c r="F136" s="17"/>
      <c r="H136" s="11" t="b">
        <v>0</v>
      </c>
    </row>
    <row r="137" spans="2:8" x14ac:dyDescent="0.25">
      <c r="B137" s="21">
        <v>134</v>
      </c>
      <c r="F137" s="17"/>
      <c r="H137" s="11" t="b">
        <v>0</v>
      </c>
    </row>
    <row r="138" spans="2:8" x14ac:dyDescent="0.25">
      <c r="B138" s="21">
        <v>135</v>
      </c>
      <c r="F138" s="17"/>
      <c r="H138" s="11" t="b">
        <v>0</v>
      </c>
    </row>
    <row r="139" spans="2:8" x14ac:dyDescent="0.25">
      <c r="B139" s="21">
        <v>136</v>
      </c>
      <c r="F139" s="17"/>
      <c r="H139" s="11" t="b">
        <v>0</v>
      </c>
    </row>
    <row r="140" spans="2:8" x14ac:dyDescent="0.25">
      <c r="B140" s="21">
        <v>137</v>
      </c>
      <c r="F140" s="17"/>
      <c r="H140" s="11" t="b">
        <v>0</v>
      </c>
    </row>
    <row r="141" spans="2:8" x14ac:dyDescent="0.25">
      <c r="B141" s="21">
        <v>138</v>
      </c>
      <c r="F141" s="17"/>
      <c r="H141" s="11" t="b">
        <v>0</v>
      </c>
    </row>
    <row r="142" spans="2:8" x14ac:dyDescent="0.25">
      <c r="B142" s="21">
        <v>139</v>
      </c>
      <c r="F142" s="17"/>
      <c r="H142" s="11" t="b">
        <v>0</v>
      </c>
    </row>
    <row r="143" spans="2:8" x14ac:dyDescent="0.25">
      <c r="B143" s="21">
        <v>140</v>
      </c>
      <c r="F143" s="17"/>
      <c r="H143" s="11" t="b">
        <v>0</v>
      </c>
    </row>
    <row r="144" spans="2:8" x14ac:dyDescent="0.25">
      <c r="B144" s="21">
        <v>141</v>
      </c>
      <c r="C144" s="17">
        <v>2628782</v>
      </c>
      <c r="D144" s="17" t="s">
        <v>104</v>
      </c>
      <c r="E144" s="20" t="s">
        <v>105</v>
      </c>
      <c r="F144" s="17">
        <v>76.55</v>
      </c>
      <c r="G144" s="17" t="s">
        <v>45</v>
      </c>
      <c r="H144" s="11" t="b">
        <v>1</v>
      </c>
    </row>
    <row r="145" spans="2:8" x14ac:dyDescent="0.25">
      <c r="B145" s="21">
        <v>142</v>
      </c>
      <c r="C145" s="17">
        <v>2628786</v>
      </c>
      <c r="D145" s="17" t="s">
        <v>106</v>
      </c>
      <c r="E145" s="20" t="s">
        <v>107</v>
      </c>
      <c r="F145" s="17" t="s">
        <v>101</v>
      </c>
      <c r="G145" s="17" t="s">
        <v>45</v>
      </c>
      <c r="H145" s="11" t="b">
        <v>1</v>
      </c>
    </row>
    <row r="146" spans="2:8" x14ac:dyDescent="0.25">
      <c r="B146" s="21">
        <v>143</v>
      </c>
      <c r="H146" s="11" t="b">
        <v>0</v>
      </c>
    </row>
    <row r="147" spans="2:8" x14ac:dyDescent="0.25">
      <c r="B147" s="21">
        <v>144</v>
      </c>
      <c r="H147" s="11" t="b">
        <v>0</v>
      </c>
    </row>
  </sheetData>
  <autoFilter ref="B3:H3" xr:uid="{ADDAF802-02BA-4544-91E4-8CE63C91A6F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3BF9-D23D-456D-B063-CA2DCA13F711}">
  <sheetPr>
    <pageSetUpPr fitToPage="1"/>
  </sheetPr>
  <dimension ref="B5:Q49"/>
  <sheetViews>
    <sheetView topLeftCell="A4" workbookViewId="0">
      <selection activeCell="K17" sqref="K17:O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195</v>
      </c>
      <c r="G9" t="s">
        <v>114</v>
      </c>
      <c r="H9" s="1" t="s">
        <v>196</v>
      </c>
      <c r="I9" t="s">
        <v>115</v>
      </c>
      <c r="J9" s="5">
        <f>COUNTIF(C14:H49,"=DISPONIBLE")</f>
        <v>2</v>
      </c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38" t="s">
        <v>197</v>
      </c>
      <c r="L14" s="38"/>
      <c r="M14" s="38"/>
      <c r="N14" s="38"/>
      <c r="O14" s="38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38" t="s">
        <v>197</v>
      </c>
      <c r="L15" s="38"/>
      <c r="M15" s="38"/>
      <c r="N15" s="38"/>
      <c r="O15" s="38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 t="s">
        <v>125</v>
      </c>
      <c r="K16" s="38" t="s">
        <v>198</v>
      </c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/>
      <c r="L17" s="38"/>
      <c r="M17" s="38"/>
      <c r="N17" s="38"/>
      <c r="O17" s="38"/>
    </row>
    <row r="18" spans="2:15" x14ac:dyDescent="0.25">
      <c r="B18" s="3">
        <v>5</v>
      </c>
      <c r="C18" s="34" t="s">
        <v>133</v>
      </c>
      <c r="D18" s="34"/>
      <c r="E18" s="34"/>
      <c r="F18" s="34"/>
      <c r="G18" s="34"/>
      <c r="H18" s="34"/>
      <c r="I18" s="3" t="s">
        <v>125</v>
      </c>
      <c r="K18" s="38" t="s">
        <v>199</v>
      </c>
      <c r="L18" s="38"/>
      <c r="M18" s="38"/>
      <c r="N18" s="38"/>
      <c r="O18" s="38"/>
    </row>
    <row r="19" spans="2:15" x14ac:dyDescent="0.25">
      <c r="B19" s="3">
        <v>6</v>
      </c>
      <c r="C19" s="34" t="s">
        <v>133</v>
      </c>
      <c r="D19" s="34"/>
      <c r="E19" s="34"/>
      <c r="F19" s="34"/>
      <c r="G19" s="34"/>
      <c r="H19" s="34"/>
      <c r="I19" s="3" t="s">
        <v>125</v>
      </c>
      <c r="K19" s="38" t="s">
        <v>199</v>
      </c>
      <c r="L19" s="38"/>
      <c r="M19" s="38"/>
      <c r="N19" s="38"/>
      <c r="O19" s="38"/>
    </row>
    <row r="20" spans="2:15" x14ac:dyDescent="0.25">
      <c r="B20" s="3">
        <v>7</v>
      </c>
      <c r="C20" s="34" t="s">
        <v>139</v>
      </c>
      <c r="D20" s="34"/>
      <c r="E20" s="34"/>
      <c r="F20" s="34"/>
      <c r="G20" s="34"/>
      <c r="H20" s="34"/>
      <c r="I20" s="3" t="s">
        <v>125</v>
      </c>
      <c r="K20" s="38" t="s">
        <v>200</v>
      </c>
      <c r="L20" s="38"/>
      <c r="M20" s="38"/>
      <c r="N20" s="38"/>
      <c r="O20" s="38"/>
    </row>
    <row r="21" spans="2:15" x14ac:dyDescent="0.25">
      <c r="B21" s="3">
        <v>8</v>
      </c>
      <c r="C21" s="34" t="s">
        <v>139</v>
      </c>
      <c r="D21" s="34"/>
      <c r="E21" s="34"/>
      <c r="F21" s="34"/>
      <c r="G21" s="34"/>
      <c r="H21" s="34"/>
      <c r="I21" s="3" t="s">
        <v>125</v>
      </c>
      <c r="K21" s="38" t="s">
        <v>201</v>
      </c>
      <c r="L21" s="38"/>
      <c r="M21" s="38"/>
      <c r="N21" s="38"/>
      <c r="O21" s="38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 t="s">
        <v>125</v>
      </c>
      <c r="K22" s="38" t="s">
        <v>198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141</v>
      </c>
      <c r="D23" s="34"/>
      <c r="E23" s="34"/>
      <c r="F23" s="34"/>
      <c r="G23" s="34"/>
      <c r="H23" s="34"/>
      <c r="I23" s="3" t="s">
        <v>125</v>
      </c>
      <c r="K23" s="38" t="s">
        <v>202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/>
      <c r="L24" s="38"/>
      <c r="M24" s="38"/>
      <c r="N24" s="38"/>
      <c r="O24" s="38"/>
    </row>
    <row r="25" spans="2:15" x14ac:dyDescent="0.25">
      <c r="B25" s="3">
        <v>12</v>
      </c>
      <c r="C25" s="34" t="s">
        <v>141</v>
      </c>
      <c r="D25" s="34"/>
      <c r="E25" s="34"/>
      <c r="F25" s="34"/>
      <c r="G25" s="34"/>
      <c r="H25" s="34"/>
      <c r="I25" s="3" t="s">
        <v>125</v>
      </c>
      <c r="K25" s="38" t="s">
        <v>202</v>
      </c>
      <c r="L25" s="38"/>
      <c r="M25" s="38"/>
      <c r="N25" s="38"/>
      <c r="O25" s="38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38"/>
      <c r="L26" s="38"/>
      <c r="M26" s="38"/>
      <c r="N26" s="38"/>
      <c r="O26" s="38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38"/>
      <c r="L27" s="38"/>
      <c r="M27" s="38"/>
      <c r="N27" s="38"/>
      <c r="O27" s="38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38"/>
      <c r="L28" s="38"/>
      <c r="M28" s="38"/>
      <c r="N28" s="38"/>
      <c r="O28" s="38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38"/>
      <c r="L29" s="38"/>
      <c r="M29" s="38"/>
      <c r="N29" s="38"/>
      <c r="O29" s="38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38"/>
      <c r="L30" s="38"/>
      <c r="M30" s="38"/>
      <c r="N30" s="38"/>
      <c r="O30" s="38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38"/>
      <c r="L31" s="38"/>
      <c r="M31" s="38"/>
      <c r="N31" s="38"/>
      <c r="O31" s="38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38"/>
      <c r="L32" s="38"/>
      <c r="M32" s="38"/>
      <c r="N32" s="38"/>
      <c r="O32" s="38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38"/>
      <c r="L33" s="38"/>
      <c r="M33" s="38"/>
      <c r="N33" s="38"/>
      <c r="O33" s="38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38"/>
      <c r="L34" s="38"/>
      <c r="M34" s="38"/>
      <c r="N34" s="38"/>
      <c r="O34" s="38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38"/>
      <c r="L35" s="38"/>
      <c r="M35" s="38"/>
      <c r="N35" s="38"/>
      <c r="O35" s="38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38"/>
      <c r="L36" s="38"/>
      <c r="M36" s="38"/>
      <c r="N36" s="38"/>
      <c r="O36" s="38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38"/>
      <c r="L37" s="38"/>
      <c r="M37" s="38"/>
      <c r="N37" s="38"/>
      <c r="O37" s="38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38"/>
      <c r="L38" s="38"/>
      <c r="M38" s="38"/>
      <c r="N38" s="38"/>
      <c r="O38" s="38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38"/>
      <c r="L39" s="38"/>
      <c r="M39" s="38"/>
      <c r="N39" s="38"/>
      <c r="O39" s="38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38"/>
      <c r="L41" s="38"/>
      <c r="M41" s="38"/>
      <c r="N41" s="38"/>
      <c r="O41" s="38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38"/>
      <c r="L42" s="38"/>
      <c r="M42" s="38"/>
      <c r="N42" s="38"/>
      <c r="O42" s="38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38"/>
      <c r="L43" s="38"/>
      <c r="M43" s="38"/>
      <c r="N43" s="38"/>
      <c r="O43" s="38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38"/>
      <c r="L44" s="38"/>
      <c r="M44" s="38"/>
      <c r="N44" s="38"/>
      <c r="O44" s="38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38"/>
      <c r="L45" s="38"/>
      <c r="M45" s="38"/>
      <c r="N45" s="38"/>
      <c r="O45" s="38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38"/>
      <c r="L46" s="38"/>
      <c r="M46" s="38"/>
      <c r="N46" s="38"/>
      <c r="O46" s="38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38"/>
      <c r="L47" s="38"/>
      <c r="M47" s="38"/>
      <c r="N47" s="38"/>
      <c r="O47" s="38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38"/>
      <c r="L48" s="38"/>
      <c r="M48" s="38"/>
      <c r="N48" s="38"/>
      <c r="O48" s="38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38"/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833F6D-1B94-480B-B5AF-E77459D91839}">
          <x14:formula1>
            <xm:f>CATÁLOGO!$C$3:$C$9</xm:f>
          </x14:formula1>
          <xm:sqref>D7:E7</xm:sqref>
        </x14:dataValidation>
        <x14:dataValidation type="list" allowBlank="1" showInputMessage="1" showErrorMessage="1" xr:uid="{387A70DA-0FBF-452C-B4F2-5C41D8441291}">
          <x14:formula1>
            <xm:f>CATÁLOGO!$B$3:$B$15</xm:f>
          </x14:formula1>
          <xm:sqref>C14:H49</xm:sqref>
        </x14:dataValidation>
        <x14:dataValidation type="list" allowBlank="1" showInputMessage="1" showErrorMessage="1" xr:uid="{1F734826-5EA1-4884-8885-4C1F8D5314EB}">
          <x14:formula1>
            <xm:f>CATÁLOGO!$A$3:$A$6</xm:f>
          </x14:formula1>
          <xm:sqref>I14:I49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6B42-B08A-4863-8D13-FECD0B54C543}">
  <sheetPr>
    <pageSetUpPr fitToPage="1"/>
  </sheetPr>
  <dimension ref="B5:Q49"/>
  <sheetViews>
    <sheetView topLeftCell="C4" workbookViewId="0">
      <selection activeCell="I27" sqref="I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203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38" t="s">
        <v>204</v>
      </c>
      <c r="L14" s="38"/>
      <c r="M14" s="38"/>
      <c r="N14" s="38"/>
      <c r="O14" s="38"/>
    </row>
    <row r="15" spans="2:15" x14ac:dyDescent="0.25">
      <c r="B15" s="3">
        <v>2</v>
      </c>
      <c r="C15" s="34" t="s">
        <v>142</v>
      </c>
      <c r="D15" s="34"/>
      <c r="E15" s="34"/>
      <c r="F15" s="34"/>
      <c r="G15" s="34"/>
      <c r="H15" s="34"/>
      <c r="I15" s="3" t="s">
        <v>125</v>
      </c>
      <c r="K15" s="38" t="s">
        <v>205</v>
      </c>
      <c r="L15" s="38"/>
      <c r="M15" s="38"/>
      <c r="N15" s="38"/>
      <c r="O15" s="38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38"/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 t="s">
        <v>206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38" t="s">
        <v>207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38" t="s">
        <v>208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142</v>
      </c>
      <c r="D20" s="34"/>
      <c r="E20" s="34"/>
      <c r="F20" s="34"/>
      <c r="G20" s="34"/>
      <c r="H20" s="34"/>
      <c r="I20" s="3" t="s">
        <v>125</v>
      </c>
      <c r="K20" s="38" t="s">
        <v>205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38"/>
      <c r="L21" s="38"/>
      <c r="M21" s="38"/>
      <c r="N21" s="38"/>
      <c r="O21" s="38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8" t="s">
        <v>209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38" t="s">
        <v>209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 t="s">
        <v>209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38" t="s">
        <v>209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142</v>
      </c>
      <c r="D26" s="34"/>
      <c r="E26" s="34"/>
      <c r="F26" s="34"/>
      <c r="G26" s="34"/>
      <c r="H26" s="34"/>
      <c r="I26" s="3" t="s">
        <v>125</v>
      </c>
      <c r="K26" s="38" t="s">
        <v>210</v>
      </c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 t="s">
        <v>209</v>
      </c>
      <c r="L27" s="38"/>
      <c r="M27" s="38"/>
      <c r="N27" s="38"/>
      <c r="O27" s="38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38"/>
      <c r="L28" s="38"/>
      <c r="M28" s="38"/>
      <c r="N28" s="38"/>
      <c r="O28" s="38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38"/>
      <c r="L29" s="38"/>
      <c r="M29" s="38"/>
      <c r="N29" s="38"/>
      <c r="O29" s="38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38" t="s">
        <v>211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/>
      <c r="L31" s="38"/>
      <c r="M31" s="38"/>
      <c r="N31" s="38"/>
      <c r="O31" s="38"/>
    </row>
    <row r="32" spans="2:15" x14ac:dyDescent="0.25">
      <c r="B32" s="3">
        <v>19</v>
      </c>
      <c r="C32" s="34" t="s">
        <v>142</v>
      </c>
      <c r="D32" s="34"/>
      <c r="E32" s="34"/>
      <c r="F32" s="34"/>
      <c r="G32" s="34"/>
      <c r="H32" s="34"/>
      <c r="I32" s="3" t="s">
        <v>125</v>
      </c>
      <c r="K32" s="38" t="s">
        <v>212</v>
      </c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8"/>
      <c r="L33" s="38"/>
      <c r="M33" s="38"/>
      <c r="N33" s="38"/>
      <c r="O33" s="38"/>
    </row>
    <row r="34" spans="2:17" x14ac:dyDescent="0.25">
      <c r="B34" s="3">
        <v>21</v>
      </c>
      <c r="C34" s="34" t="s">
        <v>142</v>
      </c>
      <c r="D34" s="34"/>
      <c r="E34" s="34"/>
      <c r="F34" s="34"/>
      <c r="G34" s="34"/>
      <c r="H34" s="34"/>
      <c r="I34" s="3" t="s">
        <v>125</v>
      </c>
      <c r="K34" s="38" t="s">
        <v>211</v>
      </c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/>
      <c r="L35" s="38"/>
      <c r="M35" s="38"/>
      <c r="N35" s="38"/>
      <c r="O35" s="38"/>
    </row>
    <row r="36" spans="2:17" x14ac:dyDescent="0.25">
      <c r="B36" s="3">
        <v>23</v>
      </c>
      <c r="C36" s="34" t="s">
        <v>142</v>
      </c>
      <c r="D36" s="34"/>
      <c r="E36" s="34"/>
      <c r="F36" s="34"/>
      <c r="G36" s="34"/>
      <c r="H36" s="34"/>
      <c r="I36" s="3" t="s">
        <v>125</v>
      </c>
      <c r="K36" s="38" t="s">
        <v>213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142</v>
      </c>
      <c r="D37" s="34"/>
      <c r="E37" s="34"/>
      <c r="F37" s="34"/>
      <c r="G37" s="34"/>
      <c r="H37" s="34"/>
      <c r="I37" s="3" t="s">
        <v>125</v>
      </c>
      <c r="K37" s="38" t="s">
        <v>214</v>
      </c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/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/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/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/>
      <c r="L42" s="38"/>
      <c r="M42" s="38"/>
      <c r="N42" s="38"/>
      <c r="O42" s="38"/>
    </row>
    <row r="43" spans="2:17" x14ac:dyDescent="0.25">
      <c r="B43" s="3">
        <v>30</v>
      </c>
      <c r="C43" s="34" t="s">
        <v>142</v>
      </c>
      <c r="D43" s="34"/>
      <c r="E43" s="34"/>
      <c r="F43" s="34"/>
      <c r="G43" s="34"/>
      <c r="H43" s="34"/>
      <c r="I43" s="3" t="s">
        <v>125</v>
      </c>
      <c r="K43" s="38" t="s">
        <v>204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142</v>
      </c>
      <c r="D44" s="34"/>
      <c r="E44" s="34"/>
      <c r="F44" s="34"/>
      <c r="G44" s="34"/>
      <c r="H44" s="34"/>
      <c r="I44" s="3" t="s">
        <v>125</v>
      </c>
      <c r="K44" s="38" t="s">
        <v>215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142</v>
      </c>
      <c r="D45" s="34"/>
      <c r="E45" s="34"/>
      <c r="F45" s="34"/>
      <c r="G45" s="34"/>
      <c r="H45" s="34"/>
      <c r="I45" s="3" t="s">
        <v>125</v>
      </c>
      <c r="K45" s="38" t="s">
        <v>216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/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/>
      <c r="L47" s="38"/>
      <c r="M47" s="38"/>
      <c r="N47" s="38"/>
      <c r="O47" s="38"/>
    </row>
    <row r="48" spans="2:17" x14ac:dyDescent="0.25">
      <c r="B48" s="3">
        <v>35</v>
      </c>
      <c r="C48" s="34" t="s">
        <v>140</v>
      </c>
      <c r="D48" s="34"/>
      <c r="E48" s="34"/>
      <c r="F48" s="34"/>
      <c r="G48" s="34"/>
      <c r="H48" s="34"/>
      <c r="I48" s="3" t="s">
        <v>125</v>
      </c>
      <c r="K48" s="38" t="s">
        <v>217</v>
      </c>
      <c r="L48" s="38"/>
      <c r="M48" s="38"/>
      <c r="N48" s="38"/>
      <c r="O48" s="38"/>
    </row>
    <row r="49" spans="2:15" x14ac:dyDescent="0.25">
      <c r="B49" s="3">
        <v>36</v>
      </c>
      <c r="C49" s="34" t="s">
        <v>140</v>
      </c>
      <c r="D49" s="34"/>
      <c r="E49" s="34"/>
      <c r="F49" s="34"/>
      <c r="G49" s="34"/>
      <c r="H49" s="34"/>
      <c r="I49" s="3" t="s">
        <v>125</v>
      </c>
      <c r="K49" s="38" t="s">
        <v>217</v>
      </c>
      <c r="L49" s="38"/>
      <c r="M49" s="38"/>
      <c r="N49" s="38"/>
      <c r="O49" s="38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A45304-B38D-4D43-AE1A-E2990D3E80AC}">
          <x14:formula1>
            <xm:f>CATÁLOGO!$A$3:$A$6</xm:f>
          </x14:formula1>
          <xm:sqref>I14:I49</xm:sqref>
        </x14:dataValidation>
        <x14:dataValidation type="list" allowBlank="1" showInputMessage="1" showErrorMessage="1" xr:uid="{0C88550A-D0D7-4A6B-8367-8A9F4BCB4DC1}">
          <x14:formula1>
            <xm:f>CATÁLOGO!$B$3:$B$15</xm:f>
          </x14:formula1>
          <xm:sqref>C14:H49</xm:sqref>
        </x14:dataValidation>
        <x14:dataValidation type="list" allowBlank="1" showInputMessage="1" showErrorMessage="1" xr:uid="{7E4C686C-4C45-4226-AF10-7B433A54CACD}">
          <x14:formula1>
            <xm:f>CATÁLOGO!$C$3:$C$9</xm:f>
          </x14:formula1>
          <xm:sqref>D7:E7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B061-4E1F-45E4-B31A-2220665E2125}">
  <sheetPr>
    <pageSetUpPr fitToPage="1"/>
  </sheetPr>
  <dimension ref="B5:Q49"/>
  <sheetViews>
    <sheetView topLeftCell="B7" workbookViewId="0">
      <selection activeCell="I15" sqref="I15:I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203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38" t="s">
        <v>204</v>
      </c>
      <c r="L14" s="38"/>
      <c r="M14" s="38"/>
      <c r="N14" s="38"/>
      <c r="O14" s="38"/>
    </row>
    <row r="15" spans="2:15" x14ac:dyDescent="0.25">
      <c r="B15" s="3">
        <v>2</v>
      </c>
      <c r="C15" s="34" t="s">
        <v>142</v>
      </c>
      <c r="D15" s="34"/>
      <c r="E15" s="34"/>
      <c r="F15" s="34"/>
      <c r="G15" s="34"/>
      <c r="H15" s="34"/>
      <c r="I15" s="3" t="s">
        <v>125</v>
      </c>
      <c r="K15" s="38" t="s">
        <v>205</v>
      </c>
      <c r="L15" s="38"/>
      <c r="M15" s="38"/>
      <c r="N15" s="38"/>
      <c r="O15" s="38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38"/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 t="s">
        <v>206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38" t="s">
        <v>207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38" t="s">
        <v>208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142</v>
      </c>
      <c r="D20" s="34"/>
      <c r="E20" s="34"/>
      <c r="F20" s="34"/>
      <c r="G20" s="34"/>
      <c r="H20" s="34"/>
      <c r="I20" s="3" t="s">
        <v>125</v>
      </c>
      <c r="K20" s="38" t="s">
        <v>205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38"/>
      <c r="L21" s="38"/>
      <c r="M21" s="38"/>
      <c r="N21" s="38"/>
      <c r="O21" s="38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8" t="s">
        <v>209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38" t="s">
        <v>209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 t="s">
        <v>209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38" t="s">
        <v>209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142</v>
      </c>
      <c r="D26" s="34"/>
      <c r="E26" s="34"/>
      <c r="F26" s="34"/>
      <c r="G26" s="34"/>
      <c r="H26" s="34"/>
      <c r="I26" s="3" t="s">
        <v>125</v>
      </c>
      <c r="K26" s="38" t="s">
        <v>210</v>
      </c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 t="s">
        <v>209</v>
      </c>
      <c r="L27" s="38"/>
      <c r="M27" s="38"/>
      <c r="N27" s="38"/>
      <c r="O27" s="38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38"/>
      <c r="L28" s="38"/>
      <c r="M28" s="38"/>
      <c r="N28" s="38"/>
      <c r="O28" s="38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38"/>
      <c r="L29" s="38"/>
      <c r="M29" s="38"/>
      <c r="N29" s="38"/>
      <c r="O29" s="38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38" t="s">
        <v>211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/>
      <c r="L31" s="38"/>
      <c r="M31" s="38"/>
      <c r="N31" s="38"/>
      <c r="O31" s="38"/>
    </row>
    <row r="32" spans="2:15" x14ac:dyDescent="0.25">
      <c r="B32" s="3">
        <v>19</v>
      </c>
      <c r="C32" s="34" t="s">
        <v>142</v>
      </c>
      <c r="D32" s="34"/>
      <c r="E32" s="34"/>
      <c r="F32" s="34"/>
      <c r="G32" s="34"/>
      <c r="H32" s="34"/>
      <c r="I32" s="3" t="s">
        <v>125</v>
      </c>
      <c r="K32" s="38" t="s">
        <v>212</v>
      </c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8"/>
      <c r="L33" s="38"/>
      <c r="M33" s="38"/>
      <c r="N33" s="38"/>
      <c r="O33" s="38"/>
    </row>
    <row r="34" spans="2:17" x14ac:dyDescent="0.25">
      <c r="B34" s="3">
        <v>21</v>
      </c>
      <c r="C34" s="34" t="s">
        <v>142</v>
      </c>
      <c r="D34" s="34"/>
      <c r="E34" s="34"/>
      <c r="F34" s="34"/>
      <c r="G34" s="34"/>
      <c r="H34" s="34"/>
      <c r="I34" s="3" t="s">
        <v>125</v>
      </c>
      <c r="K34" s="38" t="s">
        <v>211</v>
      </c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/>
      <c r="L35" s="38"/>
      <c r="M35" s="38"/>
      <c r="N35" s="38"/>
      <c r="O35" s="38"/>
    </row>
    <row r="36" spans="2:17" x14ac:dyDescent="0.25">
      <c r="B36" s="3">
        <v>23</v>
      </c>
      <c r="C36" s="34" t="s">
        <v>142</v>
      </c>
      <c r="D36" s="34"/>
      <c r="E36" s="34"/>
      <c r="F36" s="34"/>
      <c r="G36" s="34"/>
      <c r="H36" s="34"/>
      <c r="I36" s="3" t="s">
        <v>125</v>
      </c>
      <c r="K36" s="38" t="s">
        <v>213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142</v>
      </c>
      <c r="D37" s="34"/>
      <c r="E37" s="34"/>
      <c r="F37" s="34"/>
      <c r="G37" s="34"/>
      <c r="H37" s="34"/>
      <c r="I37" s="3" t="s">
        <v>125</v>
      </c>
      <c r="K37" s="38" t="s">
        <v>214</v>
      </c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/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/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/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/>
      <c r="L42" s="38"/>
      <c r="M42" s="38"/>
      <c r="N42" s="38"/>
      <c r="O42" s="38"/>
    </row>
    <row r="43" spans="2:17" x14ac:dyDescent="0.25">
      <c r="B43" s="3">
        <v>30</v>
      </c>
      <c r="C43" s="34" t="s">
        <v>142</v>
      </c>
      <c r="D43" s="34"/>
      <c r="E43" s="34"/>
      <c r="F43" s="34"/>
      <c r="G43" s="34"/>
      <c r="H43" s="34"/>
      <c r="I43" s="3" t="s">
        <v>125</v>
      </c>
      <c r="K43" s="38" t="s">
        <v>204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142</v>
      </c>
      <c r="D44" s="34"/>
      <c r="E44" s="34"/>
      <c r="F44" s="34"/>
      <c r="G44" s="34"/>
      <c r="H44" s="34"/>
      <c r="I44" s="3" t="s">
        <v>125</v>
      </c>
      <c r="K44" s="38" t="s">
        <v>215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142</v>
      </c>
      <c r="D45" s="34"/>
      <c r="E45" s="34"/>
      <c r="F45" s="34"/>
      <c r="G45" s="34"/>
      <c r="H45" s="34"/>
      <c r="I45" s="3" t="s">
        <v>125</v>
      </c>
      <c r="K45" s="38" t="s">
        <v>216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/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/>
      <c r="L47" s="38"/>
      <c r="M47" s="38"/>
      <c r="N47" s="38"/>
      <c r="O47" s="38"/>
    </row>
    <row r="48" spans="2:17" x14ac:dyDescent="0.25">
      <c r="B48" s="3">
        <v>35</v>
      </c>
      <c r="C48" s="34" t="s">
        <v>140</v>
      </c>
      <c r="D48" s="34"/>
      <c r="E48" s="34"/>
      <c r="F48" s="34"/>
      <c r="G48" s="34"/>
      <c r="H48" s="34"/>
      <c r="I48" s="3" t="s">
        <v>125</v>
      </c>
      <c r="K48" s="38" t="s">
        <v>217</v>
      </c>
      <c r="L48" s="38"/>
      <c r="M48" s="38"/>
      <c r="N48" s="38"/>
      <c r="O48" s="38"/>
    </row>
    <row r="49" spans="2:15" x14ac:dyDescent="0.25">
      <c r="B49" s="3">
        <v>36</v>
      </c>
      <c r="C49" s="34" t="s">
        <v>140</v>
      </c>
      <c r="D49" s="34"/>
      <c r="E49" s="34"/>
      <c r="F49" s="34"/>
      <c r="G49" s="34"/>
      <c r="H49" s="34"/>
      <c r="I49" s="3" t="s">
        <v>125</v>
      </c>
      <c r="K49" s="38" t="s">
        <v>217</v>
      </c>
      <c r="L49" s="38"/>
      <c r="M49" s="38"/>
      <c r="N49" s="38"/>
      <c r="O49" s="38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E420FA-DBBE-43E1-8BA9-410D29B6C69C}">
          <x14:formula1>
            <xm:f>CATÁLOGO!$C$3:$C$9</xm:f>
          </x14:formula1>
          <xm:sqref>D7:E7</xm:sqref>
        </x14:dataValidation>
        <x14:dataValidation type="list" allowBlank="1" showInputMessage="1" showErrorMessage="1" xr:uid="{4E0133C6-7F35-40E8-9C8E-9339270B9722}">
          <x14:formula1>
            <xm:f>CATÁLOGO!$B$3:$B$15</xm:f>
          </x14:formula1>
          <xm:sqref>C14:H49</xm:sqref>
        </x14:dataValidation>
        <x14:dataValidation type="list" allowBlank="1" showInputMessage="1" showErrorMessage="1" xr:uid="{5AD01E1E-BAFF-460D-86A0-BF80348266D8}">
          <x14:formula1>
            <xm:f>CATÁLOGO!$A$3:$A$6</xm:f>
          </x14:formula1>
          <xm:sqref>I14:I49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D706-83F3-4561-AAF5-A0A2D75947D1}">
  <sheetPr>
    <pageSetUpPr fitToPage="1"/>
  </sheetPr>
  <dimension ref="B5:Q61"/>
  <sheetViews>
    <sheetView topLeftCell="C3" workbookViewId="0">
      <selection activeCell="C21" sqref="C21:H2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218</v>
      </c>
      <c r="G9" t="s">
        <v>114</v>
      </c>
      <c r="H9" s="1" t="s">
        <v>219</v>
      </c>
      <c r="I9" t="s">
        <v>115</v>
      </c>
      <c r="J9" s="5">
        <f>COUNTIF(C14:H49,"=DISPONIBLE")</f>
        <v>28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42" t="s">
        <v>140</v>
      </c>
      <c r="D14" s="43"/>
      <c r="E14" s="43"/>
      <c r="F14" s="43"/>
      <c r="G14" s="43"/>
      <c r="H14" s="44"/>
      <c r="I14" s="3" t="s">
        <v>125</v>
      </c>
      <c r="K14" s="39" t="s">
        <v>220</v>
      </c>
      <c r="L14" s="40"/>
      <c r="M14" s="40"/>
      <c r="N14" s="40"/>
      <c r="O14" s="41"/>
    </row>
    <row r="15" spans="2:15" x14ac:dyDescent="0.25">
      <c r="B15" s="3">
        <v>2</v>
      </c>
      <c r="C15" s="42" t="s">
        <v>140</v>
      </c>
      <c r="D15" s="43"/>
      <c r="E15" s="43"/>
      <c r="F15" s="43"/>
      <c r="G15" s="43"/>
      <c r="H15" s="44"/>
      <c r="I15" s="3" t="s">
        <v>125</v>
      </c>
      <c r="K15" s="39" t="s">
        <v>220</v>
      </c>
      <c r="L15" s="40"/>
      <c r="M15" s="40"/>
      <c r="N15" s="40"/>
      <c r="O15" s="41"/>
    </row>
    <row r="16" spans="2:15" x14ac:dyDescent="0.25">
      <c r="B16" s="3">
        <v>3</v>
      </c>
      <c r="C16" s="42" t="s">
        <v>137</v>
      </c>
      <c r="D16" s="43"/>
      <c r="E16" s="43"/>
      <c r="F16" s="43"/>
      <c r="G16" s="43"/>
      <c r="H16" s="44"/>
      <c r="I16" s="3" t="s">
        <v>125</v>
      </c>
      <c r="K16" s="39" t="s">
        <v>221</v>
      </c>
      <c r="L16" s="40"/>
      <c r="M16" s="40"/>
      <c r="N16" s="40"/>
      <c r="O16" s="41"/>
    </row>
    <row r="17" spans="2:15" x14ac:dyDescent="0.25">
      <c r="B17" s="3">
        <v>4</v>
      </c>
      <c r="C17" s="42" t="s">
        <v>137</v>
      </c>
      <c r="D17" s="43"/>
      <c r="E17" s="43"/>
      <c r="F17" s="43"/>
      <c r="G17" s="43"/>
      <c r="H17" s="44"/>
      <c r="I17" s="3" t="s">
        <v>125</v>
      </c>
      <c r="K17" s="39" t="s">
        <v>221</v>
      </c>
      <c r="L17" s="40"/>
      <c r="M17" s="40"/>
      <c r="N17" s="40"/>
      <c r="O17" s="41"/>
    </row>
    <row r="18" spans="2:15" x14ac:dyDescent="0.25">
      <c r="B18" s="3">
        <v>5</v>
      </c>
      <c r="C18" s="42" t="s">
        <v>135</v>
      </c>
      <c r="D18" s="43"/>
      <c r="E18" s="43"/>
      <c r="F18" s="43"/>
      <c r="G18" s="43"/>
      <c r="H18" s="44"/>
      <c r="I18" s="3" t="s">
        <v>125</v>
      </c>
      <c r="K18" s="39" t="s">
        <v>222</v>
      </c>
      <c r="L18" s="40"/>
      <c r="M18" s="40"/>
      <c r="N18" s="40"/>
      <c r="O18" s="41"/>
    </row>
    <row r="19" spans="2:15" x14ac:dyDescent="0.25">
      <c r="B19" s="3">
        <v>6</v>
      </c>
      <c r="C19" s="42" t="s">
        <v>135</v>
      </c>
      <c r="D19" s="43"/>
      <c r="E19" s="43"/>
      <c r="F19" s="43"/>
      <c r="G19" s="43"/>
      <c r="H19" s="44"/>
      <c r="I19" s="3" t="s">
        <v>125</v>
      </c>
      <c r="K19" s="39" t="s">
        <v>222</v>
      </c>
      <c r="L19" s="40"/>
      <c r="M19" s="40"/>
      <c r="N19" s="40"/>
      <c r="O19" s="41"/>
    </row>
    <row r="20" spans="2:15" x14ac:dyDescent="0.25">
      <c r="B20" s="3">
        <v>7</v>
      </c>
      <c r="C20" s="42" t="s">
        <v>135</v>
      </c>
      <c r="D20" s="43"/>
      <c r="E20" s="43"/>
      <c r="F20" s="43"/>
      <c r="G20" s="43"/>
      <c r="H20" s="44"/>
      <c r="I20" s="3" t="s">
        <v>125</v>
      </c>
      <c r="K20" s="39" t="s">
        <v>223</v>
      </c>
      <c r="L20" s="40"/>
      <c r="M20" s="40"/>
      <c r="N20" s="40"/>
      <c r="O20" s="41"/>
    </row>
    <row r="21" spans="2:15" x14ac:dyDescent="0.25">
      <c r="B21" s="3">
        <v>8</v>
      </c>
      <c r="C21" s="42" t="s">
        <v>135</v>
      </c>
      <c r="D21" s="43"/>
      <c r="E21" s="43"/>
      <c r="F21" s="43"/>
      <c r="G21" s="43"/>
      <c r="H21" s="44"/>
      <c r="I21" s="3" t="s">
        <v>125</v>
      </c>
      <c r="K21" s="39" t="s">
        <v>223</v>
      </c>
      <c r="L21" s="40"/>
      <c r="M21" s="40"/>
      <c r="N21" s="40"/>
      <c r="O21" s="41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39" t="s">
        <v>198</v>
      </c>
      <c r="L22" s="40"/>
      <c r="M22" s="40"/>
      <c r="N22" s="40"/>
      <c r="O22" s="41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39" t="s">
        <v>198</v>
      </c>
      <c r="L23" s="40"/>
      <c r="M23" s="40"/>
      <c r="N23" s="40"/>
      <c r="O23" s="41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39" t="s">
        <v>224</v>
      </c>
      <c r="L24" s="40"/>
      <c r="M24" s="40"/>
      <c r="N24" s="40"/>
      <c r="O24" s="41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39" t="s">
        <v>224</v>
      </c>
      <c r="L25" s="40"/>
      <c r="M25" s="40"/>
      <c r="N25" s="40"/>
      <c r="O25" s="41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39" t="s">
        <v>224</v>
      </c>
      <c r="L26" s="40"/>
      <c r="M26" s="40"/>
      <c r="N26" s="40"/>
      <c r="O26" s="41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39" t="s">
        <v>224</v>
      </c>
      <c r="L27" s="40"/>
      <c r="M27" s="40"/>
      <c r="N27" s="40"/>
      <c r="O27" s="41"/>
    </row>
    <row r="28" spans="2:15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39" t="s">
        <v>225</v>
      </c>
      <c r="L28" s="40"/>
      <c r="M28" s="40"/>
      <c r="N28" s="40"/>
      <c r="O28" s="41"/>
    </row>
    <row r="29" spans="2:15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39" t="s">
        <v>224</v>
      </c>
      <c r="L29" s="40"/>
      <c r="M29" s="40"/>
      <c r="N29" s="40"/>
      <c r="O29" s="41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39" t="s">
        <v>224</v>
      </c>
      <c r="L30" s="40"/>
      <c r="M30" s="40"/>
      <c r="N30" s="40"/>
      <c r="O30" s="41"/>
    </row>
    <row r="31" spans="2:15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39" t="s">
        <v>224</v>
      </c>
      <c r="L31" s="40"/>
      <c r="M31" s="40"/>
      <c r="N31" s="40"/>
      <c r="O31" s="41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39" t="s">
        <v>224</v>
      </c>
      <c r="L32" s="40"/>
      <c r="M32" s="40"/>
      <c r="N32" s="40"/>
      <c r="O32" s="41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39" t="s">
        <v>224</v>
      </c>
      <c r="L33" s="40"/>
      <c r="M33" s="40"/>
      <c r="N33" s="40"/>
      <c r="O33" s="41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39" t="s">
        <v>224</v>
      </c>
      <c r="L34" s="40"/>
      <c r="M34" s="40"/>
      <c r="N34" s="40"/>
      <c r="O34" s="41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39" t="s">
        <v>224</v>
      </c>
      <c r="L35" s="40"/>
      <c r="M35" s="40"/>
      <c r="N35" s="40"/>
      <c r="O35" s="41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39" t="s">
        <v>224</v>
      </c>
      <c r="L36" s="40"/>
      <c r="M36" s="40"/>
      <c r="N36" s="40"/>
      <c r="O36" s="41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39" t="s">
        <v>224</v>
      </c>
      <c r="L37" s="40"/>
      <c r="M37" s="40"/>
      <c r="N37" s="40"/>
      <c r="O37" s="41"/>
    </row>
    <row r="38" spans="2:17" x14ac:dyDescent="0.25">
      <c r="B38" s="3">
        <v>25</v>
      </c>
      <c r="C38" s="42" t="s">
        <v>144</v>
      </c>
      <c r="D38" s="43"/>
      <c r="E38" s="43"/>
      <c r="F38" s="43"/>
      <c r="G38" s="43"/>
      <c r="H38" s="44"/>
      <c r="I38" s="3" t="s">
        <v>125</v>
      </c>
      <c r="K38" s="39" t="s">
        <v>226</v>
      </c>
      <c r="L38" s="40"/>
      <c r="M38" s="40"/>
      <c r="N38" s="40"/>
      <c r="O38" s="41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39" t="s">
        <v>226</v>
      </c>
      <c r="L39" s="40"/>
      <c r="M39" s="40"/>
      <c r="N39" s="40"/>
      <c r="O39" s="41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39" t="s">
        <v>226</v>
      </c>
      <c r="L40" s="40"/>
      <c r="M40" s="40"/>
      <c r="N40" s="40"/>
      <c r="O40" s="41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39" t="s">
        <v>226</v>
      </c>
      <c r="L41" s="40"/>
      <c r="M41" s="40"/>
      <c r="N41" s="40"/>
      <c r="O41" s="41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39" t="s">
        <v>226</v>
      </c>
      <c r="L42" s="40"/>
      <c r="M42" s="40"/>
      <c r="N42" s="40"/>
      <c r="O42" s="41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39" t="s">
        <v>226</v>
      </c>
      <c r="L43" s="40"/>
      <c r="M43" s="40"/>
      <c r="N43" s="40"/>
      <c r="O43" s="41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39" t="s">
        <v>226</v>
      </c>
      <c r="L44" s="40"/>
      <c r="M44" s="40"/>
      <c r="N44" s="40"/>
      <c r="O44" s="41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39" t="s">
        <v>226</v>
      </c>
      <c r="L45" s="40"/>
      <c r="M45" s="40"/>
      <c r="N45" s="40"/>
      <c r="O45" s="41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39" t="s">
        <v>226</v>
      </c>
      <c r="L46" s="40"/>
      <c r="M46" s="40"/>
      <c r="N46" s="40"/>
      <c r="O46" s="41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39" t="s">
        <v>226</v>
      </c>
      <c r="L47" s="40"/>
      <c r="M47" s="40"/>
      <c r="N47" s="40"/>
      <c r="O47" s="41"/>
    </row>
    <row r="48" spans="2:17" x14ac:dyDescent="0.25">
      <c r="B48" s="3">
        <v>35</v>
      </c>
      <c r="C48" s="42" t="s">
        <v>144</v>
      </c>
      <c r="D48" s="43"/>
      <c r="E48" s="43"/>
      <c r="F48" s="43"/>
      <c r="G48" s="43"/>
      <c r="H48" s="44"/>
      <c r="I48" s="3" t="s">
        <v>125</v>
      </c>
      <c r="K48" s="39" t="s">
        <v>226</v>
      </c>
      <c r="L48" s="40"/>
      <c r="M48" s="40"/>
      <c r="N48" s="40"/>
      <c r="O48" s="41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39" t="s">
        <v>226</v>
      </c>
      <c r="L49" s="40"/>
      <c r="M49" s="40"/>
      <c r="N49" s="40"/>
      <c r="O49" s="41"/>
    </row>
    <row r="50" spans="2:15" x14ac:dyDescent="0.25">
      <c r="B50" s="3">
        <v>37</v>
      </c>
      <c r="C50" s="42" t="s">
        <v>144</v>
      </c>
      <c r="D50" s="43"/>
      <c r="E50" s="43"/>
      <c r="F50" s="43"/>
      <c r="G50" s="43"/>
      <c r="H50" s="44"/>
      <c r="I50" s="3" t="s">
        <v>125</v>
      </c>
      <c r="K50" s="39" t="s">
        <v>226</v>
      </c>
      <c r="L50" s="40"/>
      <c r="M50" s="40"/>
      <c r="N50" s="40"/>
      <c r="O50" s="41"/>
    </row>
    <row r="51" spans="2:15" x14ac:dyDescent="0.25">
      <c r="B51" s="3">
        <v>38</v>
      </c>
      <c r="C51" s="42" t="s">
        <v>144</v>
      </c>
      <c r="D51" s="43"/>
      <c r="E51" s="43"/>
      <c r="F51" s="43"/>
      <c r="G51" s="43"/>
      <c r="H51" s="44"/>
      <c r="I51" s="3" t="s">
        <v>125</v>
      </c>
      <c r="K51" s="39" t="s">
        <v>226</v>
      </c>
      <c r="L51" s="40"/>
      <c r="M51" s="40"/>
      <c r="N51" s="40"/>
      <c r="O51" s="41"/>
    </row>
    <row r="52" spans="2:15" x14ac:dyDescent="0.25">
      <c r="B52" s="3">
        <v>39</v>
      </c>
      <c r="C52" s="42" t="s">
        <v>144</v>
      </c>
      <c r="D52" s="43"/>
      <c r="E52" s="43"/>
      <c r="F52" s="43"/>
      <c r="G52" s="43"/>
      <c r="H52" s="44"/>
      <c r="I52" s="3" t="s">
        <v>125</v>
      </c>
      <c r="K52" s="39" t="s">
        <v>226</v>
      </c>
      <c r="L52" s="40"/>
      <c r="M52" s="40"/>
      <c r="N52" s="40"/>
      <c r="O52" s="41"/>
    </row>
    <row r="53" spans="2:15" x14ac:dyDescent="0.25">
      <c r="B53" s="3">
        <v>40</v>
      </c>
      <c r="C53" s="42" t="s">
        <v>144</v>
      </c>
      <c r="D53" s="43"/>
      <c r="E53" s="43"/>
      <c r="F53" s="43"/>
      <c r="G53" s="43"/>
      <c r="H53" s="44"/>
      <c r="I53" s="3" t="s">
        <v>125</v>
      </c>
      <c r="K53" s="39" t="s">
        <v>226</v>
      </c>
      <c r="L53" s="40"/>
      <c r="M53" s="40"/>
      <c r="N53" s="40"/>
      <c r="O53" s="41"/>
    </row>
    <row r="54" spans="2:15" x14ac:dyDescent="0.25">
      <c r="B54" s="3">
        <v>41</v>
      </c>
      <c r="C54" s="42" t="s">
        <v>144</v>
      </c>
      <c r="D54" s="43"/>
      <c r="E54" s="43"/>
      <c r="F54" s="43"/>
      <c r="G54" s="43"/>
      <c r="H54" s="44"/>
      <c r="I54" s="3" t="s">
        <v>125</v>
      </c>
      <c r="K54" s="39" t="s">
        <v>226</v>
      </c>
      <c r="L54" s="40"/>
      <c r="M54" s="40"/>
      <c r="N54" s="40"/>
      <c r="O54" s="41"/>
    </row>
    <row r="55" spans="2:15" x14ac:dyDescent="0.25">
      <c r="B55" s="3">
        <v>42</v>
      </c>
      <c r="C55" s="42" t="s">
        <v>144</v>
      </c>
      <c r="D55" s="43"/>
      <c r="E55" s="43"/>
      <c r="F55" s="43"/>
      <c r="G55" s="43"/>
      <c r="H55" s="44"/>
      <c r="I55" s="3" t="s">
        <v>125</v>
      </c>
      <c r="K55" s="39" t="s">
        <v>226</v>
      </c>
      <c r="L55" s="40"/>
      <c r="M55" s="40"/>
      <c r="N55" s="40"/>
      <c r="O55" s="41"/>
    </row>
    <row r="56" spans="2:15" x14ac:dyDescent="0.25">
      <c r="B56" s="3">
        <v>43</v>
      </c>
      <c r="C56" s="42" t="s">
        <v>144</v>
      </c>
      <c r="D56" s="43"/>
      <c r="E56" s="43"/>
      <c r="F56" s="43"/>
      <c r="G56" s="43"/>
      <c r="H56" s="44"/>
      <c r="I56" s="3" t="s">
        <v>125</v>
      </c>
      <c r="K56" s="39" t="s">
        <v>226</v>
      </c>
      <c r="L56" s="40"/>
      <c r="M56" s="40"/>
      <c r="N56" s="40"/>
      <c r="O56" s="41"/>
    </row>
    <row r="57" spans="2:15" x14ac:dyDescent="0.25">
      <c r="B57" s="3">
        <v>44</v>
      </c>
      <c r="C57" s="42" t="s">
        <v>144</v>
      </c>
      <c r="D57" s="43"/>
      <c r="E57" s="43"/>
      <c r="F57" s="43"/>
      <c r="G57" s="43"/>
      <c r="H57" s="44"/>
      <c r="I57" s="3" t="s">
        <v>125</v>
      </c>
      <c r="K57" s="39" t="s">
        <v>226</v>
      </c>
      <c r="L57" s="40"/>
      <c r="M57" s="40"/>
      <c r="N57" s="40"/>
      <c r="O57" s="41"/>
    </row>
    <row r="58" spans="2:15" x14ac:dyDescent="0.25">
      <c r="B58" s="3">
        <v>45</v>
      </c>
      <c r="C58" s="42" t="s">
        <v>144</v>
      </c>
      <c r="D58" s="43"/>
      <c r="E58" s="43"/>
      <c r="F58" s="43"/>
      <c r="G58" s="43"/>
      <c r="H58" s="44"/>
      <c r="I58" s="3" t="s">
        <v>125</v>
      </c>
      <c r="K58" s="39" t="s">
        <v>226</v>
      </c>
      <c r="L58" s="40"/>
      <c r="M58" s="40"/>
      <c r="N58" s="40"/>
      <c r="O58" s="41"/>
    </row>
    <row r="59" spans="2:15" x14ac:dyDescent="0.25">
      <c r="B59" s="3">
        <v>46</v>
      </c>
      <c r="C59" s="42" t="s">
        <v>144</v>
      </c>
      <c r="D59" s="43"/>
      <c r="E59" s="43"/>
      <c r="F59" s="43"/>
      <c r="G59" s="43"/>
      <c r="H59" s="44"/>
      <c r="I59" s="3" t="s">
        <v>125</v>
      </c>
      <c r="K59" s="39" t="s">
        <v>226</v>
      </c>
      <c r="L59" s="40"/>
      <c r="M59" s="40"/>
      <c r="N59" s="40"/>
      <c r="O59" s="41"/>
    </row>
    <row r="60" spans="2:15" x14ac:dyDescent="0.25">
      <c r="B60" s="3">
        <v>47</v>
      </c>
      <c r="C60" s="42" t="s">
        <v>144</v>
      </c>
      <c r="D60" s="43"/>
      <c r="E60" s="43"/>
      <c r="F60" s="43"/>
      <c r="G60" s="43"/>
      <c r="H60" s="44"/>
      <c r="I60" s="3" t="s">
        <v>125</v>
      </c>
      <c r="K60" s="39" t="s">
        <v>226</v>
      </c>
      <c r="L60" s="40"/>
      <c r="M60" s="40"/>
      <c r="N60" s="40"/>
      <c r="O60" s="41"/>
    </row>
    <row r="61" spans="2:15" x14ac:dyDescent="0.25">
      <c r="B61" s="3">
        <v>48</v>
      </c>
      <c r="C61" s="42" t="s">
        <v>144</v>
      </c>
      <c r="D61" s="43"/>
      <c r="E61" s="43"/>
      <c r="F61" s="43"/>
      <c r="G61" s="43"/>
      <c r="H61" s="44"/>
      <c r="I61" s="3" t="s">
        <v>125</v>
      </c>
      <c r="K61" s="39" t="s">
        <v>226</v>
      </c>
      <c r="L61" s="40"/>
      <c r="M61" s="40"/>
      <c r="N61" s="40"/>
      <c r="O61" s="41"/>
    </row>
  </sheetData>
  <mergeCells count="104">
    <mergeCell ref="C61:H61"/>
    <mergeCell ref="K61:O61"/>
    <mergeCell ref="C58:H58"/>
    <mergeCell ref="K58:O58"/>
    <mergeCell ref="C59:H59"/>
    <mergeCell ref="K59:O59"/>
    <mergeCell ref="C60:H60"/>
    <mergeCell ref="K60:O60"/>
    <mergeCell ref="C55:H55"/>
    <mergeCell ref="K55:O55"/>
    <mergeCell ref="C56:H56"/>
    <mergeCell ref="K56:O56"/>
    <mergeCell ref="C57:H57"/>
    <mergeCell ref="K57:O57"/>
    <mergeCell ref="C52:H52"/>
    <mergeCell ref="K52:O52"/>
    <mergeCell ref="C53:H53"/>
    <mergeCell ref="K53:O53"/>
    <mergeCell ref="C54:H54"/>
    <mergeCell ref="K54:O54"/>
    <mergeCell ref="C49:H49"/>
    <mergeCell ref="K49:O49"/>
    <mergeCell ref="C50:H50"/>
    <mergeCell ref="K50:O50"/>
    <mergeCell ref="C51:H51"/>
    <mergeCell ref="K51:O51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8:H18"/>
    <mergeCell ref="K18:O18"/>
    <mergeCell ref="C13:H13"/>
    <mergeCell ref="K13:O13"/>
    <mergeCell ref="C14:H14"/>
    <mergeCell ref="K14:O14"/>
    <mergeCell ref="C15:H15"/>
    <mergeCell ref="K15:O15"/>
    <mergeCell ref="C22:H22"/>
    <mergeCell ref="K22:O22"/>
    <mergeCell ref="B7:C7"/>
    <mergeCell ref="D7:E7"/>
    <mergeCell ref="B9:D9"/>
    <mergeCell ref="B10:C10"/>
    <mergeCell ref="E10:F10"/>
    <mergeCell ref="B11:D11"/>
    <mergeCell ref="C16:H16"/>
    <mergeCell ref="K16:O16"/>
    <mergeCell ref="C17:H17"/>
    <mergeCell ref="K17:O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8D902C-EC0B-406B-AE10-7D857555B59D}">
          <x14:formula1>
            <xm:f>CATÁLOGO!$C$3:$C$9</xm:f>
          </x14:formula1>
          <xm:sqref>D7:E7</xm:sqref>
        </x14:dataValidation>
        <x14:dataValidation type="list" allowBlank="1" showInputMessage="1" showErrorMessage="1" xr:uid="{DD657727-09F2-41FB-B285-957EC7F50580}">
          <x14:formula1>
            <xm:f>CATÁLOGO!$B$3:$B$15</xm:f>
          </x14:formula1>
          <xm:sqref>C14:H61</xm:sqref>
        </x14:dataValidation>
        <x14:dataValidation type="list" allowBlank="1" showInputMessage="1" showErrorMessage="1" xr:uid="{02514F9A-355E-49C7-A445-899177943A17}">
          <x14:formula1>
            <xm:f>CATÁLOGO!$A$3:$A$6</xm:f>
          </x14:formula1>
          <xm:sqref>I14:I61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4DE4-E219-415B-AB8C-B751CDF64904}">
  <sheetPr>
    <pageSetUpPr fitToPage="1"/>
  </sheetPr>
  <dimension ref="B5:Q61"/>
  <sheetViews>
    <sheetView topLeftCell="D7" workbookViewId="0">
      <selection activeCell="I22" sqref="I2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218</v>
      </c>
      <c r="G9" t="s">
        <v>114</v>
      </c>
      <c r="H9" s="1" t="s">
        <v>227</v>
      </c>
      <c r="I9" t="s">
        <v>115</v>
      </c>
      <c r="J9" s="5">
        <f>COUNTIF(C14:H49,"=DISPONIBLE")</f>
        <v>28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42" t="s">
        <v>140</v>
      </c>
      <c r="D14" s="43"/>
      <c r="E14" s="43"/>
      <c r="F14" s="43"/>
      <c r="G14" s="43"/>
      <c r="H14" s="44"/>
      <c r="I14" s="3" t="s">
        <v>125</v>
      </c>
      <c r="K14" s="39" t="s">
        <v>220</v>
      </c>
      <c r="L14" s="40"/>
      <c r="M14" s="40"/>
      <c r="N14" s="40"/>
      <c r="O14" s="41"/>
    </row>
    <row r="15" spans="2:15" x14ac:dyDescent="0.25">
      <c r="B15" s="3">
        <v>2</v>
      </c>
      <c r="C15" s="42" t="s">
        <v>140</v>
      </c>
      <c r="D15" s="43"/>
      <c r="E15" s="43"/>
      <c r="F15" s="43"/>
      <c r="G15" s="43"/>
      <c r="H15" s="44"/>
      <c r="I15" s="3" t="s">
        <v>125</v>
      </c>
      <c r="K15" s="39" t="s">
        <v>220</v>
      </c>
      <c r="L15" s="40"/>
      <c r="M15" s="40"/>
      <c r="N15" s="40"/>
      <c r="O15" s="41"/>
    </row>
    <row r="16" spans="2:15" x14ac:dyDescent="0.25">
      <c r="B16" s="3">
        <v>3</v>
      </c>
      <c r="C16" s="42" t="s">
        <v>137</v>
      </c>
      <c r="D16" s="43"/>
      <c r="E16" s="43"/>
      <c r="F16" s="43"/>
      <c r="G16" s="43"/>
      <c r="H16" s="44"/>
      <c r="I16" s="3" t="s">
        <v>125</v>
      </c>
      <c r="K16" s="39" t="s">
        <v>221</v>
      </c>
      <c r="L16" s="40"/>
      <c r="M16" s="40"/>
      <c r="N16" s="40"/>
      <c r="O16" s="41"/>
    </row>
    <row r="17" spans="2:15" x14ac:dyDescent="0.25">
      <c r="B17" s="3">
        <v>4</v>
      </c>
      <c r="C17" s="42" t="s">
        <v>137</v>
      </c>
      <c r="D17" s="43"/>
      <c r="E17" s="43"/>
      <c r="F17" s="43"/>
      <c r="G17" s="43"/>
      <c r="H17" s="44"/>
      <c r="I17" s="3" t="s">
        <v>125</v>
      </c>
      <c r="K17" s="39" t="s">
        <v>221</v>
      </c>
      <c r="L17" s="40"/>
      <c r="M17" s="40"/>
      <c r="N17" s="40"/>
      <c r="O17" s="41"/>
    </row>
    <row r="18" spans="2:15" x14ac:dyDescent="0.25">
      <c r="B18" s="3">
        <v>5</v>
      </c>
      <c r="C18" s="42" t="s">
        <v>135</v>
      </c>
      <c r="D18" s="43"/>
      <c r="E18" s="43"/>
      <c r="F18" s="43"/>
      <c r="G18" s="43"/>
      <c r="H18" s="44"/>
      <c r="I18" s="3" t="s">
        <v>125</v>
      </c>
      <c r="K18" s="39" t="s">
        <v>222</v>
      </c>
      <c r="L18" s="40"/>
      <c r="M18" s="40"/>
      <c r="N18" s="40"/>
      <c r="O18" s="41"/>
    </row>
    <row r="19" spans="2:15" x14ac:dyDescent="0.25">
      <c r="B19" s="3">
        <v>6</v>
      </c>
      <c r="C19" s="42" t="s">
        <v>135</v>
      </c>
      <c r="D19" s="43"/>
      <c r="E19" s="43"/>
      <c r="F19" s="43"/>
      <c r="G19" s="43"/>
      <c r="H19" s="44"/>
      <c r="I19" s="3" t="s">
        <v>125</v>
      </c>
      <c r="K19" s="39" t="s">
        <v>222</v>
      </c>
      <c r="L19" s="40"/>
      <c r="M19" s="40"/>
      <c r="N19" s="40"/>
      <c r="O19" s="41"/>
    </row>
    <row r="20" spans="2:15" x14ac:dyDescent="0.25">
      <c r="B20" s="3">
        <v>7</v>
      </c>
      <c r="C20" s="42" t="s">
        <v>135</v>
      </c>
      <c r="D20" s="43"/>
      <c r="E20" s="43"/>
      <c r="F20" s="43"/>
      <c r="G20" s="43"/>
      <c r="H20" s="44"/>
      <c r="I20" s="3" t="s">
        <v>125</v>
      </c>
      <c r="K20" s="39" t="s">
        <v>223</v>
      </c>
      <c r="L20" s="40"/>
      <c r="M20" s="40"/>
      <c r="N20" s="40"/>
      <c r="O20" s="41"/>
    </row>
    <row r="21" spans="2:15" x14ac:dyDescent="0.25">
      <c r="B21" s="3">
        <v>8</v>
      </c>
      <c r="C21" s="42" t="s">
        <v>135</v>
      </c>
      <c r="D21" s="43"/>
      <c r="E21" s="43"/>
      <c r="F21" s="43"/>
      <c r="G21" s="43"/>
      <c r="H21" s="44"/>
      <c r="I21" s="3" t="s">
        <v>125</v>
      </c>
      <c r="K21" s="39" t="s">
        <v>223</v>
      </c>
      <c r="L21" s="40"/>
      <c r="M21" s="40"/>
      <c r="N21" s="40"/>
      <c r="O21" s="41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39" t="s">
        <v>198</v>
      </c>
      <c r="L22" s="40"/>
      <c r="M22" s="40"/>
      <c r="N22" s="40"/>
      <c r="O22" s="41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39" t="s">
        <v>198</v>
      </c>
      <c r="L23" s="40"/>
      <c r="M23" s="40"/>
      <c r="N23" s="40"/>
      <c r="O23" s="41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39" t="s">
        <v>224</v>
      </c>
      <c r="L24" s="40"/>
      <c r="M24" s="40"/>
      <c r="N24" s="40"/>
      <c r="O24" s="41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39" t="s">
        <v>224</v>
      </c>
      <c r="L25" s="40"/>
      <c r="M25" s="40"/>
      <c r="N25" s="40"/>
      <c r="O25" s="41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39" t="s">
        <v>224</v>
      </c>
      <c r="L26" s="40"/>
      <c r="M26" s="40"/>
      <c r="N26" s="40"/>
      <c r="O26" s="41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39" t="s">
        <v>224</v>
      </c>
      <c r="L27" s="40"/>
      <c r="M27" s="40"/>
      <c r="N27" s="40"/>
      <c r="O27" s="41"/>
    </row>
    <row r="28" spans="2:15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39" t="s">
        <v>225</v>
      </c>
      <c r="L28" s="40"/>
      <c r="M28" s="40"/>
      <c r="N28" s="40"/>
      <c r="O28" s="41"/>
    </row>
    <row r="29" spans="2:15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39" t="s">
        <v>224</v>
      </c>
      <c r="L29" s="40"/>
      <c r="M29" s="40"/>
      <c r="N29" s="40"/>
      <c r="O29" s="41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39" t="s">
        <v>224</v>
      </c>
      <c r="L30" s="40"/>
      <c r="M30" s="40"/>
      <c r="N30" s="40"/>
      <c r="O30" s="41"/>
    </row>
    <row r="31" spans="2:15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39" t="s">
        <v>224</v>
      </c>
      <c r="L31" s="40"/>
      <c r="M31" s="40"/>
      <c r="N31" s="40"/>
      <c r="O31" s="41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39" t="s">
        <v>224</v>
      </c>
      <c r="L32" s="40"/>
      <c r="M32" s="40"/>
      <c r="N32" s="40"/>
      <c r="O32" s="41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39" t="s">
        <v>224</v>
      </c>
      <c r="L33" s="40"/>
      <c r="M33" s="40"/>
      <c r="N33" s="40"/>
      <c r="O33" s="41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39" t="s">
        <v>224</v>
      </c>
      <c r="L34" s="40"/>
      <c r="M34" s="40"/>
      <c r="N34" s="40"/>
      <c r="O34" s="41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39" t="s">
        <v>224</v>
      </c>
      <c r="L35" s="40"/>
      <c r="M35" s="40"/>
      <c r="N35" s="40"/>
      <c r="O35" s="41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39" t="s">
        <v>224</v>
      </c>
      <c r="L36" s="40"/>
      <c r="M36" s="40"/>
      <c r="N36" s="40"/>
      <c r="O36" s="41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39" t="s">
        <v>224</v>
      </c>
      <c r="L37" s="40"/>
      <c r="M37" s="40"/>
      <c r="N37" s="40"/>
      <c r="O37" s="41"/>
    </row>
    <row r="38" spans="2:17" x14ac:dyDescent="0.25">
      <c r="B38" s="3">
        <v>25</v>
      </c>
      <c r="C38" s="42" t="s">
        <v>144</v>
      </c>
      <c r="D38" s="43"/>
      <c r="E38" s="43"/>
      <c r="F38" s="43"/>
      <c r="G38" s="43"/>
      <c r="H38" s="44"/>
      <c r="I38" s="3" t="s">
        <v>125</v>
      </c>
      <c r="K38" s="39" t="s">
        <v>226</v>
      </c>
      <c r="L38" s="40"/>
      <c r="M38" s="40"/>
      <c r="N38" s="40"/>
      <c r="O38" s="41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39" t="s">
        <v>226</v>
      </c>
      <c r="L39" s="40"/>
      <c r="M39" s="40"/>
      <c r="N39" s="40"/>
      <c r="O39" s="41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39" t="s">
        <v>226</v>
      </c>
      <c r="L40" s="40"/>
      <c r="M40" s="40"/>
      <c r="N40" s="40"/>
      <c r="O40" s="41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39" t="s">
        <v>226</v>
      </c>
      <c r="L41" s="40"/>
      <c r="M41" s="40"/>
      <c r="N41" s="40"/>
      <c r="O41" s="41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39" t="s">
        <v>226</v>
      </c>
      <c r="L42" s="40"/>
      <c r="M42" s="40"/>
      <c r="N42" s="40"/>
      <c r="O42" s="41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39" t="s">
        <v>226</v>
      </c>
      <c r="L43" s="40"/>
      <c r="M43" s="40"/>
      <c r="N43" s="40"/>
      <c r="O43" s="41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39" t="s">
        <v>226</v>
      </c>
      <c r="L44" s="40"/>
      <c r="M44" s="40"/>
      <c r="N44" s="40"/>
      <c r="O44" s="41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39" t="s">
        <v>226</v>
      </c>
      <c r="L45" s="40"/>
      <c r="M45" s="40"/>
      <c r="N45" s="40"/>
      <c r="O45" s="41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39" t="s">
        <v>226</v>
      </c>
      <c r="L46" s="40"/>
      <c r="M46" s="40"/>
      <c r="N46" s="40"/>
      <c r="O46" s="41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39" t="s">
        <v>226</v>
      </c>
      <c r="L47" s="40"/>
      <c r="M47" s="40"/>
      <c r="N47" s="40"/>
      <c r="O47" s="41"/>
    </row>
    <row r="48" spans="2:17" x14ac:dyDescent="0.25">
      <c r="B48" s="3">
        <v>35</v>
      </c>
      <c r="C48" s="42" t="s">
        <v>144</v>
      </c>
      <c r="D48" s="43"/>
      <c r="E48" s="43"/>
      <c r="F48" s="43"/>
      <c r="G48" s="43"/>
      <c r="H48" s="44"/>
      <c r="I48" s="3" t="s">
        <v>125</v>
      </c>
      <c r="K48" s="39" t="s">
        <v>226</v>
      </c>
      <c r="L48" s="40"/>
      <c r="M48" s="40"/>
      <c r="N48" s="40"/>
      <c r="O48" s="41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39" t="s">
        <v>226</v>
      </c>
      <c r="L49" s="40"/>
      <c r="M49" s="40"/>
      <c r="N49" s="40"/>
      <c r="O49" s="41"/>
    </row>
    <row r="50" spans="2:15" x14ac:dyDescent="0.25">
      <c r="B50" s="3">
        <v>37</v>
      </c>
      <c r="C50" s="42" t="s">
        <v>144</v>
      </c>
      <c r="D50" s="43"/>
      <c r="E50" s="43"/>
      <c r="F50" s="43"/>
      <c r="G50" s="43"/>
      <c r="H50" s="44"/>
      <c r="I50" s="3" t="s">
        <v>125</v>
      </c>
      <c r="K50" s="39" t="s">
        <v>226</v>
      </c>
      <c r="L50" s="40"/>
      <c r="M50" s="40"/>
      <c r="N50" s="40"/>
      <c r="O50" s="41"/>
    </row>
    <row r="51" spans="2:15" x14ac:dyDescent="0.25">
      <c r="B51" s="3">
        <v>38</v>
      </c>
      <c r="C51" s="42" t="s">
        <v>144</v>
      </c>
      <c r="D51" s="43"/>
      <c r="E51" s="43"/>
      <c r="F51" s="43"/>
      <c r="G51" s="43"/>
      <c r="H51" s="44"/>
      <c r="I51" s="3" t="s">
        <v>125</v>
      </c>
      <c r="K51" s="39" t="s">
        <v>226</v>
      </c>
      <c r="L51" s="40"/>
      <c r="M51" s="40"/>
      <c r="N51" s="40"/>
      <c r="O51" s="41"/>
    </row>
    <row r="52" spans="2:15" x14ac:dyDescent="0.25">
      <c r="B52" s="3">
        <v>39</v>
      </c>
      <c r="C52" s="42" t="s">
        <v>144</v>
      </c>
      <c r="D52" s="43"/>
      <c r="E52" s="43"/>
      <c r="F52" s="43"/>
      <c r="G52" s="43"/>
      <c r="H52" s="44"/>
      <c r="I52" s="3" t="s">
        <v>125</v>
      </c>
      <c r="K52" s="39" t="s">
        <v>226</v>
      </c>
      <c r="L52" s="40"/>
      <c r="M52" s="40"/>
      <c r="N52" s="40"/>
      <c r="O52" s="41"/>
    </row>
    <row r="53" spans="2:15" x14ac:dyDescent="0.25">
      <c r="B53" s="3">
        <v>40</v>
      </c>
      <c r="C53" s="42" t="s">
        <v>144</v>
      </c>
      <c r="D53" s="43"/>
      <c r="E53" s="43"/>
      <c r="F53" s="43"/>
      <c r="G53" s="43"/>
      <c r="H53" s="44"/>
      <c r="I53" s="3" t="s">
        <v>125</v>
      </c>
      <c r="K53" s="39" t="s">
        <v>226</v>
      </c>
      <c r="L53" s="40"/>
      <c r="M53" s="40"/>
      <c r="N53" s="40"/>
      <c r="O53" s="41"/>
    </row>
    <row r="54" spans="2:15" x14ac:dyDescent="0.25">
      <c r="B54" s="3">
        <v>41</v>
      </c>
      <c r="C54" s="42" t="s">
        <v>144</v>
      </c>
      <c r="D54" s="43"/>
      <c r="E54" s="43"/>
      <c r="F54" s="43"/>
      <c r="G54" s="43"/>
      <c r="H54" s="44"/>
      <c r="I54" s="3" t="s">
        <v>125</v>
      </c>
      <c r="K54" s="39" t="s">
        <v>226</v>
      </c>
      <c r="L54" s="40"/>
      <c r="M54" s="40"/>
      <c r="N54" s="40"/>
      <c r="O54" s="41"/>
    </row>
    <row r="55" spans="2:15" x14ac:dyDescent="0.25">
      <c r="B55" s="3">
        <v>42</v>
      </c>
      <c r="C55" s="42" t="s">
        <v>144</v>
      </c>
      <c r="D55" s="43"/>
      <c r="E55" s="43"/>
      <c r="F55" s="43"/>
      <c r="G55" s="43"/>
      <c r="H55" s="44"/>
      <c r="I55" s="3" t="s">
        <v>125</v>
      </c>
      <c r="K55" s="39" t="s">
        <v>226</v>
      </c>
      <c r="L55" s="40"/>
      <c r="M55" s="40"/>
      <c r="N55" s="40"/>
      <c r="O55" s="41"/>
    </row>
    <row r="56" spans="2:15" x14ac:dyDescent="0.25">
      <c r="B56" s="3">
        <v>43</v>
      </c>
      <c r="C56" s="42" t="s">
        <v>144</v>
      </c>
      <c r="D56" s="43"/>
      <c r="E56" s="43"/>
      <c r="F56" s="43"/>
      <c r="G56" s="43"/>
      <c r="H56" s="44"/>
      <c r="I56" s="3" t="s">
        <v>125</v>
      </c>
      <c r="K56" s="39" t="s">
        <v>226</v>
      </c>
      <c r="L56" s="40"/>
      <c r="M56" s="40"/>
      <c r="N56" s="40"/>
      <c r="O56" s="41"/>
    </row>
    <row r="57" spans="2:15" x14ac:dyDescent="0.25">
      <c r="B57" s="3">
        <v>44</v>
      </c>
      <c r="C57" s="42" t="s">
        <v>144</v>
      </c>
      <c r="D57" s="43"/>
      <c r="E57" s="43"/>
      <c r="F57" s="43"/>
      <c r="G57" s="43"/>
      <c r="H57" s="44"/>
      <c r="I57" s="3" t="s">
        <v>125</v>
      </c>
      <c r="K57" s="39" t="s">
        <v>226</v>
      </c>
      <c r="L57" s="40"/>
      <c r="M57" s="40"/>
      <c r="N57" s="40"/>
      <c r="O57" s="41"/>
    </row>
    <row r="58" spans="2:15" x14ac:dyDescent="0.25">
      <c r="B58" s="3">
        <v>45</v>
      </c>
      <c r="C58" s="42" t="s">
        <v>144</v>
      </c>
      <c r="D58" s="43"/>
      <c r="E58" s="43"/>
      <c r="F58" s="43"/>
      <c r="G58" s="43"/>
      <c r="H58" s="44"/>
      <c r="I58" s="3" t="s">
        <v>125</v>
      </c>
      <c r="K58" s="39" t="s">
        <v>226</v>
      </c>
      <c r="L58" s="40"/>
      <c r="M58" s="40"/>
      <c r="N58" s="40"/>
      <c r="O58" s="41"/>
    </row>
    <row r="59" spans="2:15" x14ac:dyDescent="0.25">
      <c r="B59" s="3">
        <v>46</v>
      </c>
      <c r="C59" s="42" t="s">
        <v>144</v>
      </c>
      <c r="D59" s="43"/>
      <c r="E59" s="43"/>
      <c r="F59" s="43"/>
      <c r="G59" s="43"/>
      <c r="H59" s="44"/>
      <c r="I59" s="3" t="s">
        <v>125</v>
      </c>
      <c r="K59" s="39" t="s">
        <v>226</v>
      </c>
      <c r="L59" s="40"/>
      <c r="M59" s="40"/>
      <c r="N59" s="40"/>
      <c r="O59" s="41"/>
    </row>
    <row r="60" spans="2:15" x14ac:dyDescent="0.25">
      <c r="B60" s="3">
        <v>47</v>
      </c>
      <c r="C60" s="42" t="s">
        <v>144</v>
      </c>
      <c r="D60" s="43"/>
      <c r="E60" s="43"/>
      <c r="F60" s="43"/>
      <c r="G60" s="43"/>
      <c r="H60" s="44"/>
      <c r="I60" s="3" t="s">
        <v>125</v>
      </c>
      <c r="K60" s="39" t="s">
        <v>226</v>
      </c>
      <c r="L60" s="40"/>
      <c r="M60" s="40"/>
      <c r="N60" s="40"/>
      <c r="O60" s="41"/>
    </row>
    <row r="61" spans="2:15" x14ac:dyDescent="0.25">
      <c r="B61" s="3">
        <v>48</v>
      </c>
      <c r="C61" s="42" t="s">
        <v>144</v>
      </c>
      <c r="D61" s="43"/>
      <c r="E61" s="43"/>
      <c r="F61" s="43"/>
      <c r="G61" s="43"/>
      <c r="H61" s="44"/>
      <c r="I61" s="3" t="s">
        <v>125</v>
      </c>
      <c r="K61" s="39" t="s">
        <v>226</v>
      </c>
      <c r="L61" s="40"/>
      <c r="M61" s="40"/>
      <c r="N61" s="40"/>
      <c r="O61" s="41"/>
    </row>
  </sheetData>
  <mergeCells count="104">
    <mergeCell ref="C61:H61"/>
    <mergeCell ref="K61:O61"/>
    <mergeCell ref="C58:H58"/>
    <mergeCell ref="K58:O58"/>
    <mergeCell ref="C59:H59"/>
    <mergeCell ref="K59:O59"/>
    <mergeCell ref="C60:H60"/>
    <mergeCell ref="K60:O60"/>
    <mergeCell ref="C55:H55"/>
    <mergeCell ref="K55:O55"/>
    <mergeCell ref="C56:H56"/>
    <mergeCell ref="K56:O56"/>
    <mergeCell ref="C57:H57"/>
    <mergeCell ref="K57:O57"/>
    <mergeCell ref="C52:H52"/>
    <mergeCell ref="K52:O52"/>
    <mergeCell ref="C53:H53"/>
    <mergeCell ref="K53:O53"/>
    <mergeCell ref="C54:H54"/>
    <mergeCell ref="K54:O54"/>
    <mergeCell ref="C49:H49"/>
    <mergeCell ref="K49:O49"/>
    <mergeCell ref="C50:H50"/>
    <mergeCell ref="K50:O50"/>
    <mergeCell ref="C51:H51"/>
    <mergeCell ref="K51:O51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8:H18"/>
    <mergeCell ref="K18:O18"/>
    <mergeCell ref="C13:H13"/>
    <mergeCell ref="K13:O13"/>
    <mergeCell ref="C14:H14"/>
    <mergeCell ref="K14:O14"/>
    <mergeCell ref="C15:H15"/>
    <mergeCell ref="K15:O15"/>
    <mergeCell ref="C22:H22"/>
    <mergeCell ref="K22:O22"/>
    <mergeCell ref="B7:C7"/>
    <mergeCell ref="D7:E7"/>
    <mergeCell ref="B9:D9"/>
    <mergeCell ref="B10:C10"/>
    <mergeCell ref="E10:F10"/>
    <mergeCell ref="B11:D11"/>
    <mergeCell ref="C16:H16"/>
    <mergeCell ref="K16:O16"/>
    <mergeCell ref="C17:H17"/>
    <mergeCell ref="K17:O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F86D2C-DEB5-496A-A967-54169C3A7FA5}">
          <x14:formula1>
            <xm:f>CATÁLOGO!$A$3:$A$6</xm:f>
          </x14:formula1>
          <xm:sqref>I14:I61</xm:sqref>
        </x14:dataValidation>
        <x14:dataValidation type="list" allowBlank="1" showInputMessage="1" showErrorMessage="1" xr:uid="{CD7871F0-1C8D-4065-A8FC-7D19D585D074}">
          <x14:formula1>
            <xm:f>CATÁLOGO!$B$3:$B$15</xm:f>
          </x14:formula1>
          <xm:sqref>C14:H61</xm:sqref>
        </x14:dataValidation>
        <x14:dataValidation type="list" allowBlank="1" showInputMessage="1" showErrorMessage="1" xr:uid="{B079D25D-CE07-4AB0-9756-E34D56AA1828}">
          <x14:formula1>
            <xm:f>CATÁLOGO!$C$3:$C$9</xm:f>
          </x14:formula1>
          <xm:sqref>D7:E7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A3F0-BE61-420F-BF98-6FC1F2ABF764}">
  <sheetPr>
    <pageSetUpPr fitToPage="1"/>
  </sheetPr>
  <dimension ref="B5:Q61"/>
  <sheetViews>
    <sheetView topLeftCell="C6" workbookViewId="0">
      <selection activeCell="I15" sqref="I1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218</v>
      </c>
      <c r="G9" t="s">
        <v>114</v>
      </c>
      <c r="H9" s="1" t="s">
        <v>228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137</v>
      </c>
      <c r="D14" s="34"/>
      <c r="E14" s="34"/>
      <c r="F14" s="34"/>
      <c r="G14" s="34"/>
      <c r="H14" s="34"/>
      <c r="I14" s="3" t="s">
        <v>125</v>
      </c>
      <c r="K14" s="38" t="s">
        <v>229</v>
      </c>
      <c r="L14" s="38"/>
      <c r="M14" s="38"/>
      <c r="N14" s="38"/>
      <c r="O14" s="38"/>
    </row>
    <row r="15" spans="2:15" x14ac:dyDescent="0.25">
      <c r="B15" s="3">
        <v>2</v>
      </c>
      <c r="C15" s="34" t="s">
        <v>137</v>
      </c>
      <c r="D15" s="34"/>
      <c r="E15" s="34"/>
      <c r="F15" s="34"/>
      <c r="G15" s="34"/>
      <c r="H15" s="34"/>
      <c r="I15" s="3" t="s">
        <v>125</v>
      </c>
      <c r="K15" s="38" t="s">
        <v>229</v>
      </c>
      <c r="L15" s="38"/>
      <c r="M15" s="38"/>
      <c r="N15" s="38"/>
      <c r="O15" s="38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38" t="s">
        <v>230</v>
      </c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 t="s">
        <v>230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38" t="s">
        <v>231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38" t="s">
        <v>231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142</v>
      </c>
      <c r="D20" s="34"/>
      <c r="E20" s="34"/>
      <c r="F20" s="34"/>
      <c r="G20" s="34"/>
      <c r="H20" s="34"/>
      <c r="I20" s="3" t="s">
        <v>125</v>
      </c>
      <c r="K20" s="38" t="s">
        <v>231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142</v>
      </c>
      <c r="D21" s="34"/>
      <c r="E21" s="34"/>
      <c r="F21" s="34"/>
      <c r="G21" s="34"/>
      <c r="H21" s="34"/>
      <c r="I21" s="3" t="s">
        <v>125</v>
      </c>
      <c r="K21" s="38" t="s">
        <v>231</v>
      </c>
      <c r="L21" s="38"/>
      <c r="M21" s="38"/>
      <c r="N21" s="38"/>
      <c r="O21" s="38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8" t="s">
        <v>232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38" t="s">
        <v>232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 t="s">
        <v>232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38" t="s">
        <v>232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38" t="s">
        <v>233</v>
      </c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 t="s">
        <v>233</v>
      </c>
      <c r="L27" s="38"/>
      <c r="M27" s="38"/>
      <c r="N27" s="38"/>
      <c r="O27" s="38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38" t="s">
        <v>233</v>
      </c>
      <c r="L28" s="38"/>
      <c r="M28" s="38"/>
      <c r="N28" s="38"/>
      <c r="O28" s="38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38" t="s">
        <v>233</v>
      </c>
      <c r="L29" s="38"/>
      <c r="M29" s="38"/>
      <c r="N29" s="38"/>
      <c r="O29" s="38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38" t="s">
        <v>232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 t="s">
        <v>232</v>
      </c>
      <c r="L31" s="38"/>
      <c r="M31" s="38"/>
      <c r="N31" s="38"/>
      <c r="O31" s="38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38" t="s">
        <v>232</v>
      </c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8" t="s">
        <v>232</v>
      </c>
      <c r="L33" s="38"/>
      <c r="M33" s="38"/>
      <c r="N33" s="38"/>
      <c r="O33" s="38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8" t="s">
        <v>232</v>
      </c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 t="s">
        <v>232</v>
      </c>
      <c r="L35" s="38"/>
      <c r="M35" s="38"/>
      <c r="N35" s="38"/>
      <c r="O35" s="38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38" t="s">
        <v>232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8" t="s">
        <v>232</v>
      </c>
      <c r="L37" s="38"/>
      <c r="M37" s="38"/>
      <c r="N37" s="38"/>
      <c r="O37" s="38"/>
    </row>
    <row r="38" spans="2:17" x14ac:dyDescent="0.25">
      <c r="B38" s="3">
        <v>25</v>
      </c>
      <c r="C38" s="34" t="s">
        <v>135</v>
      </c>
      <c r="D38" s="34"/>
      <c r="E38" s="34"/>
      <c r="F38" s="34"/>
      <c r="G38" s="34"/>
      <c r="H38" s="34"/>
      <c r="I38" s="3" t="s">
        <v>125</v>
      </c>
      <c r="K38" s="38" t="s">
        <v>234</v>
      </c>
      <c r="L38" s="38"/>
      <c r="M38" s="38"/>
      <c r="N38" s="38"/>
      <c r="O38" s="38"/>
    </row>
    <row r="39" spans="2:17" x14ac:dyDescent="0.25">
      <c r="B39" s="3">
        <v>26</v>
      </c>
      <c r="C39" s="34" t="s">
        <v>135</v>
      </c>
      <c r="D39" s="34"/>
      <c r="E39" s="34"/>
      <c r="F39" s="34"/>
      <c r="G39" s="34"/>
      <c r="H39" s="34"/>
      <c r="I39" s="3" t="s">
        <v>125</v>
      </c>
      <c r="K39" s="38" t="s">
        <v>234</v>
      </c>
      <c r="L39" s="38"/>
      <c r="M39" s="38"/>
      <c r="N39" s="38"/>
      <c r="O39" s="38"/>
    </row>
    <row r="40" spans="2:17" x14ac:dyDescent="0.25">
      <c r="B40" s="3">
        <v>27</v>
      </c>
      <c r="C40" s="34" t="s">
        <v>135</v>
      </c>
      <c r="D40" s="34"/>
      <c r="E40" s="34"/>
      <c r="F40" s="34"/>
      <c r="G40" s="34"/>
      <c r="H40" s="34"/>
      <c r="I40" s="3" t="s">
        <v>125</v>
      </c>
      <c r="K40" s="38" t="s">
        <v>235</v>
      </c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135</v>
      </c>
      <c r="D41" s="34"/>
      <c r="E41" s="34"/>
      <c r="F41" s="34"/>
      <c r="G41" s="34"/>
      <c r="H41" s="34"/>
      <c r="I41" s="3" t="s">
        <v>125</v>
      </c>
      <c r="K41" s="38" t="s">
        <v>236</v>
      </c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 t="s">
        <v>233</v>
      </c>
      <c r="L42" s="38"/>
      <c r="M42" s="38"/>
      <c r="N42" s="38"/>
      <c r="O42" s="38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38" t="s">
        <v>233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38" t="s">
        <v>232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38" t="s">
        <v>232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 t="s">
        <v>232</v>
      </c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 t="s">
        <v>232</v>
      </c>
      <c r="L47" s="38"/>
      <c r="M47" s="38"/>
      <c r="N47" s="38"/>
      <c r="O47" s="38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38" t="s">
        <v>232</v>
      </c>
      <c r="L48" s="38"/>
      <c r="M48" s="38"/>
      <c r="N48" s="38"/>
      <c r="O48" s="38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38" t="s">
        <v>232</v>
      </c>
      <c r="L49" s="38"/>
      <c r="M49" s="38"/>
      <c r="N49" s="38"/>
      <c r="O49" s="38"/>
    </row>
    <row r="50" spans="2:15" x14ac:dyDescent="0.25">
      <c r="B50" s="3">
        <v>37</v>
      </c>
      <c r="C50" s="42" t="s">
        <v>144</v>
      </c>
      <c r="D50" s="43"/>
      <c r="E50" s="43"/>
      <c r="F50" s="43"/>
      <c r="G50" s="43"/>
      <c r="H50" s="44"/>
      <c r="I50" s="3" t="s">
        <v>125</v>
      </c>
      <c r="K50" s="38" t="s">
        <v>232</v>
      </c>
      <c r="L50" s="38"/>
      <c r="M50" s="38"/>
      <c r="N50" s="38"/>
      <c r="O50" s="38"/>
    </row>
    <row r="51" spans="2:15" x14ac:dyDescent="0.25">
      <c r="B51" s="3">
        <v>38</v>
      </c>
      <c r="C51" s="42" t="s">
        <v>144</v>
      </c>
      <c r="D51" s="43"/>
      <c r="E51" s="43"/>
      <c r="F51" s="43"/>
      <c r="G51" s="43"/>
      <c r="H51" s="44"/>
      <c r="I51" s="3" t="s">
        <v>125</v>
      </c>
      <c r="K51" s="38" t="s">
        <v>232</v>
      </c>
      <c r="L51" s="38"/>
      <c r="M51" s="38"/>
      <c r="N51" s="38"/>
      <c r="O51" s="38"/>
    </row>
    <row r="52" spans="2:15" x14ac:dyDescent="0.25">
      <c r="B52" s="3">
        <v>39</v>
      </c>
      <c r="C52" s="42" t="s">
        <v>144</v>
      </c>
      <c r="D52" s="43"/>
      <c r="E52" s="43"/>
      <c r="F52" s="43"/>
      <c r="G52" s="43"/>
      <c r="H52" s="44"/>
      <c r="I52" s="3" t="s">
        <v>125</v>
      </c>
      <c r="K52" s="38" t="s">
        <v>232</v>
      </c>
      <c r="L52" s="38"/>
      <c r="M52" s="38"/>
      <c r="N52" s="38"/>
      <c r="O52" s="38"/>
    </row>
    <row r="53" spans="2:15" x14ac:dyDescent="0.25">
      <c r="B53" s="3">
        <v>40</v>
      </c>
      <c r="C53" s="42" t="s">
        <v>144</v>
      </c>
      <c r="D53" s="43"/>
      <c r="E53" s="43"/>
      <c r="F53" s="43"/>
      <c r="G53" s="43"/>
      <c r="H53" s="44"/>
      <c r="I53" s="3" t="s">
        <v>125</v>
      </c>
      <c r="K53" s="38" t="s">
        <v>232</v>
      </c>
      <c r="L53" s="38"/>
      <c r="M53" s="38"/>
      <c r="N53" s="38"/>
      <c r="O53" s="38"/>
    </row>
    <row r="54" spans="2:15" x14ac:dyDescent="0.25">
      <c r="B54" s="3">
        <v>41</v>
      </c>
      <c r="C54" s="42" t="s">
        <v>144</v>
      </c>
      <c r="D54" s="43"/>
      <c r="E54" s="43"/>
      <c r="F54" s="43"/>
      <c r="G54" s="43"/>
      <c r="H54" s="44"/>
      <c r="I54" s="3" t="s">
        <v>125</v>
      </c>
      <c r="K54" s="38" t="s">
        <v>232</v>
      </c>
      <c r="L54" s="38"/>
      <c r="M54" s="38"/>
      <c r="N54" s="38"/>
      <c r="O54" s="38"/>
    </row>
    <row r="55" spans="2:15" x14ac:dyDescent="0.25">
      <c r="B55" s="3">
        <v>42</v>
      </c>
      <c r="C55" s="42" t="s">
        <v>144</v>
      </c>
      <c r="D55" s="43"/>
      <c r="E55" s="43"/>
      <c r="F55" s="43"/>
      <c r="G55" s="43"/>
      <c r="H55" s="44"/>
      <c r="I55" s="3" t="s">
        <v>125</v>
      </c>
      <c r="K55" s="38" t="s">
        <v>232</v>
      </c>
      <c r="L55" s="38"/>
      <c r="M55" s="38"/>
      <c r="N55" s="38"/>
      <c r="O55" s="38"/>
    </row>
    <row r="56" spans="2:15" x14ac:dyDescent="0.25">
      <c r="B56" s="3">
        <v>43</v>
      </c>
      <c r="C56" s="42" t="s">
        <v>144</v>
      </c>
      <c r="D56" s="43"/>
      <c r="E56" s="43"/>
      <c r="F56" s="43"/>
      <c r="G56" s="43"/>
      <c r="H56" s="44"/>
      <c r="I56" s="3" t="s">
        <v>125</v>
      </c>
      <c r="K56" s="38" t="s">
        <v>232</v>
      </c>
      <c r="L56" s="38"/>
      <c r="M56" s="38"/>
      <c r="N56" s="38"/>
      <c r="O56" s="38"/>
    </row>
    <row r="57" spans="2:15" x14ac:dyDescent="0.25">
      <c r="B57" s="3">
        <v>44</v>
      </c>
      <c r="C57" s="42" t="s">
        <v>144</v>
      </c>
      <c r="D57" s="43"/>
      <c r="E57" s="43"/>
      <c r="F57" s="43"/>
      <c r="G57" s="43"/>
      <c r="H57" s="44"/>
      <c r="I57" s="3" t="s">
        <v>125</v>
      </c>
      <c r="K57" s="38" t="s">
        <v>232</v>
      </c>
      <c r="L57" s="38"/>
      <c r="M57" s="38"/>
      <c r="N57" s="38"/>
      <c r="O57" s="38"/>
    </row>
    <row r="58" spans="2:15" x14ac:dyDescent="0.25">
      <c r="B58" s="3">
        <v>45</v>
      </c>
      <c r="C58" s="42" t="s">
        <v>144</v>
      </c>
      <c r="D58" s="43"/>
      <c r="E58" s="43"/>
      <c r="F58" s="43"/>
      <c r="G58" s="43"/>
      <c r="H58" s="44"/>
      <c r="I58" s="3" t="s">
        <v>125</v>
      </c>
      <c r="K58" s="38" t="s">
        <v>232</v>
      </c>
      <c r="L58" s="38"/>
      <c r="M58" s="38"/>
      <c r="N58" s="38"/>
      <c r="O58" s="38"/>
    </row>
    <row r="59" spans="2:15" x14ac:dyDescent="0.25">
      <c r="B59" s="3">
        <v>46</v>
      </c>
      <c r="C59" s="42" t="s">
        <v>144</v>
      </c>
      <c r="D59" s="43"/>
      <c r="E59" s="43"/>
      <c r="F59" s="43"/>
      <c r="G59" s="43"/>
      <c r="H59" s="44"/>
      <c r="I59" s="3" t="s">
        <v>125</v>
      </c>
      <c r="K59" s="38" t="s">
        <v>232</v>
      </c>
      <c r="L59" s="38"/>
      <c r="M59" s="38"/>
      <c r="N59" s="38"/>
      <c r="O59" s="38"/>
    </row>
    <row r="60" spans="2:15" x14ac:dyDescent="0.25">
      <c r="B60" s="3">
        <v>47</v>
      </c>
      <c r="C60" s="42" t="s">
        <v>144</v>
      </c>
      <c r="D60" s="43"/>
      <c r="E60" s="43"/>
      <c r="F60" s="43"/>
      <c r="G60" s="43"/>
      <c r="H60" s="44"/>
      <c r="I60" s="3" t="s">
        <v>125</v>
      </c>
      <c r="K60" s="38" t="s">
        <v>232</v>
      </c>
      <c r="L60" s="38"/>
      <c r="M60" s="38"/>
      <c r="N60" s="38"/>
      <c r="O60" s="38"/>
    </row>
    <row r="61" spans="2:15" x14ac:dyDescent="0.25">
      <c r="B61" s="3">
        <v>48</v>
      </c>
      <c r="C61" s="42" t="s">
        <v>144</v>
      </c>
      <c r="D61" s="43"/>
      <c r="E61" s="43"/>
      <c r="F61" s="43"/>
      <c r="G61" s="43"/>
      <c r="H61" s="44"/>
      <c r="I61" s="3" t="s">
        <v>125</v>
      </c>
      <c r="K61" s="38" t="s">
        <v>232</v>
      </c>
      <c r="L61" s="38"/>
      <c r="M61" s="38"/>
      <c r="N61" s="38"/>
      <c r="O61" s="38"/>
    </row>
  </sheetData>
  <mergeCells count="104">
    <mergeCell ref="K58:O58"/>
    <mergeCell ref="K59:O59"/>
    <mergeCell ref="K60:O60"/>
    <mergeCell ref="K61:O61"/>
    <mergeCell ref="C60:H60"/>
    <mergeCell ref="C61:H61"/>
    <mergeCell ref="K50:O50"/>
    <mergeCell ref="K51:O51"/>
    <mergeCell ref="K52:O52"/>
    <mergeCell ref="K53:O53"/>
    <mergeCell ref="K54:O54"/>
    <mergeCell ref="K55:O55"/>
    <mergeCell ref="K56:O56"/>
    <mergeCell ref="K57:O57"/>
    <mergeCell ref="C54:H54"/>
    <mergeCell ref="C55:H55"/>
    <mergeCell ref="C56:H56"/>
    <mergeCell ref="C57:H57"/>
    <mergeCell ref="C58:H58"/>
    <mergeCell ref="C59:H59"/>
    <mergeCell ref="C49:H49"/>
    <mergeCell ref="K49:O49"/>
    <mergeCell ref="C50:H50"/>
    <mergeCell ref="C51:H51"/>
    <mergeCell ref="C52:H52"/>
    <mergeCell ref="C53:H53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7:C7"/>
    <mergeCell ref="D7:E7"/>
    <mergeCell ref="B9:D9"/>
    <mergeCell ref="B10:C10"/>
    <mergeCell ref="E10:F10"/>
    <mergeCell ref="B11:D11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34D95F-710E-45B1-AA72-2920DEC5F23B}">
          <x14:formula1>
            <xm:f>CATÁLOGO!$C$3:$C$9</xm:f>
          </x14:formula1>
          <xm:sqref>D7:E7</xm:sqref>
        </x14:dataValidation>
        <x14:dataValidation type="list" allowBlank="1" showInputMessage="1" showErrorMessage="1" xr:uid="{C355DD7B-23E9-4A33-9519-40E2DCE22405}">
          <x14:formula1>
            <xm:f>CATÁLOGO!$B$3:$B$15</xm:f>
          </x14:formula1>
          <xm:sqref>C14:H61</xm:sqref>
        </x14:dataValidation>
        <x14:dataValidation type="list" allowBlank="1" showInputMessage="1" showErrorMessage="1" xr:uid="{279B8F62-060F-4E66-A8C3-944DC366AD66}">
          <x14:formula1>
            <xm:f>CATÁLOGO!$A$3:$A$6</xm:f>
          </x14:formula1>
          <xm:sqref>I14:I61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8490-6860-4BC3-823E-E02B13ADA3A4}">
  <sheetPr>
    <pageSetUpPr fitToPage="1"/>
  </sheetPr>
  <dimension ref="B5:Q49"/>
  <sheetViews>
    <sheetView topLeftCell="A5" workbookViewId="0">
      <selection activeCell="C40" sqref="C40:H4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237</v>
      </c>
      <c r="I9" t="s">
        <v>115</v>
      </c>
      <c r="J9" s="5">
        <f>COUNTIF(C14:H49,"=DISPONIBLE")</f>
        <v>16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2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132</v>
      </c>
      <c r="D14" s="34"/>
      <c r="E14" s="34"/>
      <c r="F14" s="34"/>
      <c r="G14" s="34"/>
      <c r="H14" s="34"/>
      <c r="I14" s="3" t="s">
        <v>125</v>
      </c>
      <c r="K14" s="38" t="s">
        <v>238</v>
      </c>
      <c r="L14" s="38"/>
      <c r="M14" s="38"/>
      <c r="N14" s="38"/>
      <c r="O14" s="38"/>
    </row>
    <row r="15" spans="2:15" x14ac:dyDescent="0.25">
      <c r="B15" s="3">
        <v>2</v>
      </c>
      <c r="C15" s="34" t="s">
        <v>132</v>
      </c>
      <c r="D15" s="34"/>
      <c r="E15" s="34"/>
      <c r="F15" s="34"/>
      <c r="G15" s="34"/>
      <c r="H15" s="34"/>
      <c r="I15" s="3" t="s">
        <v>125</v>
      </c>
      <c r="K15" s="38" t="s">
        <v>238</v>
      </c>
      <c r="L15" s="38"/>
      <c r="M15" s="38"/>
      <c r="N15" s="38"/>
      <c r="O15" s="38"/>
    </row>
    <row r="16" spans="2:15" x14ac:dyDescent="0.25">
      <c r="B16" s="3">
        <v>3</v>
      </c>
      <c r="C16" s="34" t="s">
        <v>133</v>
      </c>
      <c r="D16" s="34"/>
      <c r="E16" s="34"/>
      <c r="F16" s="34"/>
      <c r="G16" s="34"/>
      <c r="H16" s="34"/>
      <c r="I16" s="3" t="s">
        <v>125</v>
      </c>
      <c r="K16" s="38" t="s">
        <v>133</v>
      </c>
      <c r="L16" s="38"/>
      <c r="M16" s="38"/>
      <c r="N16" s="38"/>
      <c r="O16" s="38"/>
    </row>
    <row r="17" spans="2:15" x14ac:dyDescent="0.25">
      <c r="B17" s="3">
        <v>4</v>
      </c>
      <c r="C17" s="34" t="s">
        <v>133</v>
      </c>
      <c r="D17" s="34"/>
      <c r="E17" s="34"/>
      <c r="F17" s="34"/>
      <c r="G17" s="34"/>
      <c r="H17" s="34"/>
      <c r="I17" s="3" t="s">
        <v>125</v>
      </c>
      <c r="K17" s="38" t="s">
        <v>133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140</v>
      </c>
      <c r="D18" s="34"/>
      <c r="E18" s="34"/>
      <c r="F18" s="34"/>
      <c r="G18" s="34"/>
      <c r="H18" s="34"/>
      <c r="I18" s="3" t="s">
        <v>125</v>
      </c>
      <c r="K18" s="38" t="s">
        <v>217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140</v>
      </c>
      <c r="D19" s="34"/>
      <c r="E19" s="34"/>
      <c r="F19" s="34"/>
      <c r="G19" s="34"/>
      <c r="H19" s="34"/>
      <c r="I19" s="3" t="s">
        <v>125</v>
      </c>
      <c r="K19" s="38" t="s">
        <v>217</v>
      </c>
      <c r="L19" s="38"/>
      <c r="M19" s="38"/>
      <c r="N19" s="38"/>
      <c r="O19" s="38"/>
    </row>
    <row r="20" spans="2:15" x14ac:dyDescent="0.25">
      <c r="B20" s="3">
        <v>7</v>
      </c>
      <c r="C20" s="34" t="s">
        <v>137</v>
      </c>
      <c r="D20" s="34"/>
      <c r="E20" s="34"/>
      <c r="F20" s="34"/>
      <c r="G20" s="34"/>
      <c r="H20" s="34"/>
      <c r="I20" s="3" t="s">
        <v>125</v>
      </c>
      <c r="K20" s="38" t="s">
        <v>239</v>
      </c>
      <c r="L20" s="38"/>
      <c r="M20" s="38"/>
      <c r="N20" s="38"/>
      <c r="O20" s="38"/>
    </row>
    <row r="21" spans="2:15" x14ac:dyDescent="0.25">
      <c r="B21" s="3">
        <v>8</v>
      </c>
      <c r="C21" s="34" t="s">
        <v>137</v>
      </c>
      <c r="D21" s="34"/>
      <c r="E21" s="34"/>
      <c r="F21" s="34"/>
      <c r="G21" s="34"/>
      <c r="H21" s="34"/>
      <c r="I21" s="3" t="s">
        <v>125</v>
      </c>
      <c r="K21" s="38" t="s">
        <v>240</v>
      </c>
      <c r="L21" s="38"/>
      <c r="M21" s="38"/>
      <c r="N21" s="38"/>
      <c r="O21" s="38"/>
    </row>
    <row r="22" spans="2:15" x14ac:dyDescent="0.25">
      <c r="B22" s="3">
        <v>9</v>
      </c>
      <c r="C22" s="34" t="s">
        <v>142</v>
      </c>
      <c r="D22" s="34"/>
      <c r="E22" s="34"/>
      <c r="F22" s="34"/>
      <c r="G22" s="34"/>
      <c r="H22" s="34"/>
      <c r="I22" s="3" t="s">
        <v>125</v>
      </c>
      <c r="K22" s="38" t="s">
        <v>241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142</v>
      </c>
      <c r="D23" s="34"/>
      <c r="E23" s="34"/>
      <c r="F23" s="34"/>
      <c r="G23" s="34"/>
      <c r="H23" s="34"/>
      <c r="I23" s="3" t="s">
        <v>125</v>
      </c>
      <c r="K23" s="38" t="s">
        <v>241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132</v>
      </c>
      <c r="D24" s="34"/>
      <c r="E24" s="34"/>
      <c r="F24" s="34"/>
      <c r="G24" s="34"/>
      <c r="H24" s="34"/>
      <c r="I24" s="3" t="s">
        <v>125</v>
      </c>
      <c r="K24" s="38" t="s">
        <v>242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132</v>
      </c>
      <c r="D25" s="34"/>
      <c r="E25" s="34"/>
      <c r="F25" s="34"/>
      <c r="G25" s="34"/>
      <c r="H25" s="34"/>
      <c r="I25" s="3" t="s">
        <v>125</v>
      </c>
      <c r="K25" s="38" t="s">
        <v>242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38"/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/>
      <c r="L27" s="38"/>
      <c r="M27" s="38"/>
      <c r="N27" s="38"/>
      <c r="O27" s="38"/>
    </row>
    <row r="28" spans="2:15" x14ac:dyDescent="0.25">
      <c r="B28" s="3">
        <v>15</v>
      </c>
      <c r="C28" s="34" t="s">
        <v>142</v>
      </c>
      <c r="D28" s="34"/>
      <c r="E28" s="34"/>
      <c r="F28" s="34"/>
      <c r="G28" s="34"/>
      <c r="H28" s="34"/>
      <c r="I28" s="3" t="s">
        <v>125</v>
      </c>
      <c r="K28" s="38" t="s">
        <v>198</v>
      </c>
      <c r="L28" s="38"/>
      <c r="M28" s="38"/>
      <c r="N28" s="38"/>
      <c r="O28" s="38"/>
    </row>
    <row r="29" spans="2:15" x14ac:dyDescent="0.25">
      <c r="B29" s="3">
        <v>16</v>
      </c>
      <c r="C29" s="34" t="s">
        <v>142</v>
      </c>
      <c r="D29" s="34"/>
      <c r="E29" s="34"/>
      <c r="F29" s="34"/>
      <c r="G29" s="34"/>
      <c r="H29" s="34"/>
      <c r="I29" s="3" t="s">
        <v>125</v>
      </c>
      <c r="K29" s="38" t="s">
        <v>198</v>
      </c>
      <c r="L29" s="38"/>
      <c r="M29" s="38"/>
      <c r="N29" s="38"/>
      <c r="O29" s="38"/>
    </row>
    <row r="30" spans="2:15" x14ac:dyDescent="0.25">
      <c r="B30" s="3">
        <v>17</v>
      </c>
      <c r="C30" s="34" t="s">
        <v>132</v>
      </c>
      <c r="D30" s="34"/>
      <c r="E30" s="34"/>
      <c r="F30" s="34"/>
      <c r="G30" s="34"/>
      <c r="H30" s="34"/>
      <c r="I30" s="3" t="s">
        <v>125</v>
      </c>
      <c r="K30" s="38" t="s">
        <v>243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132</v>
      </c>
      <c r="D31" s="34"/>
      <c r="E31" s="34"/>
      <c r="F31" s="34"/>
      <c r="G31" s="34"/>
      <c r="H31" s="34"/>
      <c r="I31" s="3" t="s">
        <v>125</v>
      </c>
      <c r="K31" s="38" t="s">
        <v>243</v>
      </c>
      <c r="L31" s="38"/>
      <c r="M31" s="38"/>
      <c r="N31" s="38"/>
      <c r="O31" s="38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128</v>
      </c>
      <c r="K32" s="38"/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128</v>
      </c>
      <c r="K33" s="38"/>
      <c r="L33" s="38"/>
      <c r="M33" s="38"/>
      <c r="N33" s="38"/>
      <c r="O33" s="38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8" t="s">
        <v>244</v>
      </c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 t="s">
        <v>244</v>
      </c>
      <c r="L35" s="38"/>
      <c r="M35" s="38"/>
      <c r="N35" s="38"/>
      <c r="O35" s="38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38" t="s">
        <v>244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8"/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/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/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 t="s">
        <v>244</v>
      </c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 t="s">
        <v>244</v>
      </c>
      <c r="L41" s="38"/>
      <c r="M41" s="38"/>
      <c r="N41" s="38"/>
      <c r="O41" s="38"/>
    </row>
    <row r="42" spans="2:17" x14ac:dyDescent="0.25">
      <c r="B42" s="3">
        <v>29</v>
      </c>
      <c r="C42" s="34" t="s">
        <v>142</v>
      </c>
      <c r="D42" s="34"/>
      <c r="E42" s="34"/>
      <c r="F42" s="34"/>
      <c r="G42" s="34"/>
      <c r="H42" s="34"/>
      <c r="I42" s="3" t="s">
        <v>125</v>
      </c>
      <c r="K42" s="38" t="s">
        <v>245</v>
      </c>
      <c r="L42" s="38"/>
      <c r="M42" s="38"/>
      <c r="N42" s="38"/>
      <c r="O42" s="38"/>
    </row>
    <row r="43" spans="2:17" x14ac:dyDescent="0.25">
      <c r="B43" s="3">
        <v>30</v>
      </c>
      <c r="C43" s="34" t="s">
        <v>142</v>
      </c>
      <c r="D43" s="34"/>
      <c r="E43" s="34"/>
      <c r="F43" s="34"/>
      <c r="G43" s="34"/>
      <c r="H43" s="34"/>
      <c r="I43" s="3" t="s">
        <v>125</v>
      </c>
      <c r="K43" s="38" t="s">
        <v>245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142</v>
      </c>
      <c r="D44" s="34"/>
      <c r="E44" s="34"/>
      <c r="F44" s="34"/>
      <c r="G44" s="34"/>
      <c r="H44" s="34"/>
      <c r="I44" s="3" t="s">
        <v>125</v>
      </c>
      <c r="K44" s="38" t="s">
        <v>126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142</v>
      </c>
      <c r="D45" s="34"/>
      <c r="E45" s="34"/>
      <c r="F45" s="34"/>
      <c r="G45" s="34"/>
      <c r="H45" s="34"/>
      <c r="I45" s="3" t="s">
        <v>125</v>
      </c>
      <c r="K45" s="38" t="s">
        <v>126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/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/>
      <c r="L47" s="38"/>
      <c r="M47" s="38"/>
      <c r="N47" s="38"/>
      <c r="O47" s="38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38"/>
      <c r="L48" s="38"/>
      <c r="M48" s="38"/>
      <c r="N48" s="38"/>
      <c r="O48" s="38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38" t="s">
        <v>244</v>
      </c>
      <c r="L49" s="38"/>
      <c r="M49" s="38"/>
      <c r="N49" s="38"/>
      <c r="O49" s="38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1DE2CD-8547-49B1-BCD1-0E29313739D8}">
          <x14:formula1>
            <xm:f>CATÁLOGO!$C$3:$C$9</xm:f>
          </x14:formula1>
          <xm:sqref>D7:E7</xm:sqref>
        </x14:dataValidation>
        <x14:dataValidation type="list" allowBlank="1" showInputMessage="1" showErrorMessage="1" xr:uid="{F914C882-CC36-428B-8F2E-1D8241BA5757}">
          <x14:formula1>
            <xm:f>CATÁLOGO!$B$3:$B$15</xm:f>
          </x14:formula1>
          <xm:sqref>C14:H49</xm:sqref>
        </x14:dataValidation>
        <x14:dataValidation type="list" allowBlank="1" showInputMessage="1" showErrorMessage="1" xr:uid="{3E6F805C-A719-49FE-9376-591E26E3997F}">
          <x14:formula1>
            <xm:f>CATÁLOGO!$A$3:$A$6</xm:f>
          </x14:formula1>
          <xm:sqref>I14:I49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7FE5-5AFA-4239-AEB6-66D2EC0F7882}">
  <sheetPr>
    <pageSetUpPr fitToPage="1"/>
  </sheetPr>
  <dimension ref="B5:Q49"/>
  <sheetViews>
    <sheetView topLeftCell="E6" workbookViewId="0">
      <selection activeCell="I14" sqref="I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246</v>
      </c>
      <c r="G9" t="s">
        <v>114</v>
      </c>
      <c r="H9" s="1" t="s">
        <v>247</v>
      </c>
      <c r="I9" t="s">
        <v>115</v>
      </c>
      <c r="J9" s="5">
        <f>COUNTIF(C14:H49,"=DISPONIBLE")</f>
        <v>34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45" t="s">
        <v>248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 t="s">
        <v>249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141</v>
      </c>
      <c r="D16" s="34"/>
      <c r="E16" s="34"/>
      <c r="F16" s="34"/>
      <c r="G16" s="34"/>
      <c r="H16" s="34"/>
      <c r="I16" s="3" t="s">
        <v>125</v>
      </c>
      <c r="K16" s="45" t="s">
        <v>250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251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 t="s">
        <v>252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 t="s">
        <v>253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254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255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141</v>
      </c>
      <c r="D22" s="34"/>
      <c r="E22" s="34"/>
      <c r="F22" s="34"/>
      <c r="G22" s="34"/>
      <c r="H22" s="34"/>
      <c r="I22" s="3" t="s">
        <v>125</v>
      </c>
      <c r="K22" s="45" t="s">
        <v>256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257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256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250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258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259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260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261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262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258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263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264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265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266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265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267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268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265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 t="s">
        <v>269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270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271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265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272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273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265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265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274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275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859DD9-5552-4435-BF2D-199323766398}">
          <x14:formula1>
            <xm:f>CATÁLOGO!$A$3:$A$6</xm:f>
          </x14:formula1>
          <xm:sqref>I14:I49</xm:sqref>
        </x14:dataValidation>
        <x14:dataValidation type="list" allowBlank="1" showInputMessage="1" showErrorMessage="1" xr:uid="{4997E5CC-D10D-4B6C-942C-529E917EB51E}">
          <x14:formula1>
            <xm:f>CATÁLOGO!$B$3:$B$15</xm:f>
          </x14:formula1>
          <xm:sqref>C14:H49</xm:sqref>
        </x14:dataValidation>
        <x14:dataValidation type="list" allowBlank="1" showInputMessage="1" showErrorMessage="1" xr:uid="{DC4838C4-A841-4C12-95C5-4381A409D4FC}">
          <x14:formula1>
            <xm:f>CATÁLOGO!$C$3:$C$9</xm:f>
          </x14:formula1>
          <xm:sqref>D7:E7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916E-38F7-433D-9F40-92E12410FE5A}">
  <sheetPr>
    <pageSetUpPr fitToPage="1"/>
  </sheetPr>
  <dimension ref="B5:Q49"/>
  <sheetViews>
    <sheetView topLeftCell="E5" workbookViewId="0">
      <selection activeCell="AA35" sqref="AA3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7" width="9.140625"/>
    <col min="8" max="8" width="10" bestFit="1" customWidth="1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246</v>
      </c>
      <c r="G9" t="s">
        <v>114</v>
      </c>
      <c r="H9" s="1" t="s">
        <v>276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133</v>
      </c>
      <c r="D14" s="34"/>
      <c r="E14" s="34"/>
      <c r="F14" s="34"/>
      <c r="G14" s="34"/>
      <c r="H14" s="34"/>
      <c r="I14" s="3" t="s">
        <v>125</v>
      </c>
      <c r="K14" s="45" t="s">
        <v>277</v>
      </c>
      <c r="L14" s="31"/>
      <c r="M14" s="31"/>
      <c r="N14" s="31"/>
      <c r="O14" s="46"/>
    </row>
    <row r="15" spans="2:15" x14ac:dyDescent="0.25">
      <c r="B15" s="3">
        <v>2</v>
      </c>
      <c r="C15" s="34" t="s">
        <v>133</v>
      </c>
      <c r="D15" s="34"/>
      <c r="E15" s="34"/>
      <c r="F15" s="34"/>
      <c r="G15" s="34"/>
      <c r="H15" s="34"/>
      <c r="I15" s="3" t="s">
        <v>125</v>
      </c>
      <c r="K15" s="45" t="s">
        <v>277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278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279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 t="s">
        <v>280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128</v>
      </c>
      <c r="K19" s="45" t="s">
        <v>281</v>
      </c>
      <c r="L19" s="31"/>
      <c r="M19" s="31"/>
      <c r="N19" s="31"/>
      <c r="O19" s="46"/>
    </row>
    <row r="20" spans="2:15" x14ac:dyDescent="0.25">
      <c r="B20" s="3">
        <v>7</v>
      </c>
      <c r="C20" s="34" t="s">
        <v>137</v>
      </c>
      <c r="D20" s="34"/>
      <c r="E20" s="34"/>
      <c r="F20" s="34"/>
      <c r="G20" s="34"/>
      <c r="H20" s="34"/>
      <c r="I20" s="3" t="s">
        <v>125</v>
      </c>
      <c r="K20" s="45" t="s">
        <v>282</v>
      </c>
      <c r="L20" s="31"/>
      <c r="M20" s="31"/>
      <c r="N20" s="31"/>
      <c r="O20" s="46"/>
    </row>
    <row r="21" spans="2:15" x14ac:dyDescent="0.25">
      <c r="B21" s="3">
        <v>8</v>
      </c>
      <c r="C21" s="34" t="s">
        <v>137</v>
      </c>
      <c r="D21" s="34"/>
      <c r="E21" s="34"/>
      <c r="F21" s="34"/>
      <c r="G21" s="34"/>
      <c r="H21" s="34"/>
      <c r="I21" s="3" t="s">
        <v>125</v>
      </c>
      <c r="K21" s="45" t="s">
        <v>282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283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283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283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283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283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283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283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283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283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283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283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283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283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283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137</v>
      </c>
      <c r="D36" s="34"/>
      <c r="E36" s="34"/>
      <c r="F36" s="34"/>
      <c r="G36" s="34"/>
      <c r="H36" s="34"/>
      <c r="I36" s="3" t="s">
        <v>125</v>
      </c>
      <c r="K36" s="45" t="s">
        <v>284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137</v>
      </c>
      <c r="D37" s="34"/>
      <c r="E37" s="34"/>
      <c r="F37" s="34"/>
      <c r="G37" s="34"/>
      <c r="H37" s="34"/>
      <c r="I37" s="3" t="s">
        <v>125</v>
      </c>
      <c r="K37" s="45" t="s">
        <v>284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285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286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 t="s">
        <v>287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288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140</v>
      </c>
      <c r="D42" s="34"/>
      <c r="E42" s="34"/>
      <c r="F42" s="34"/>
      <c r="G42" s="34"/>
      <c r="H42" s="34"/>
      <c r="I42" s="3" t="s">
        <v>125</v>
      </c>
      <c r="K42" s="45" t="s">
        <v>289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140</v>
      </c>
      <c r="D43" s="34"/>
      <c r="E43" s="34"/>
      <c r="F43" s="34"/>
      <c r="G43" s="34"/>
      <c r="H43" s="34"/>
      <c r="I43" s="3" t="s">
        <v>125</v>
      </c>
      <c r="K43" s="45" t="s">
        <v>289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290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283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291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292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137</v>
      </c>
      <c r="D48" s="34"/>
      <c r="E48" s="34"/>
      <c r="F48" s="34"/>
      <c r="G48" s="34"/>
      <c r="H48" s="34"/>
      <c r="I48" s="3" t="s">
        <v>125</v>
      </c>
      <c r="K48" s="45" t="s">
        <v>293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137</v>
      </c>
      <c r="D49" s="34"/>
      <c r="E49" s="34"/>
      <c r="F49" s="34"/>
      <c r="G49" s="34"/>
      <c r="H49" s="34"/>
      <c r="I49" s="3" t="s">
        <v>125</v>
      </c>
      <c r="K49" s="45" t="s">
        <v>293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3F51C1-C770-46CB-99B2-DB1FF1D1515D}">
          <x14:formula1>
            <xm:f>CATÁLOGO!$A$3:$A$6</xm:f>
          </x14:formula1>
          <xm:sqref>I14:I49</xm:sqref>
        </x14:dataValidation>
        <x14:dataValidation type="list" allowBlank="1" showInputMessage="1" showErrorMessage="1" xr:uid="{B64FBAD1-5679-4E28-9656-6CE0B1E4EF76}">
          <x14:formula1>
            <xm:f>CATÁLOGO!$B$3:$B$15</xm:f>
          </x14:formula1>
          <xm:sqref>C14:H49</xm:sqref>
        </x14:dataValidation>
        <x14:dataValidation type="list" allowBlank="1" showInputMessage="1" showErrorMessage="1" xr:uid="{3741083C-5E2C-4A54-BD16-BC7859D81EB6}">
          <x14:formula1>
            <xm:f>CATÁLOGO!$C$3:$C$9</xm:f>
          </x14:formula1>
          <xm:sqref>D7:E7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BA14-8191-45A7-9271-50BDFECCAA3B}">
  <sheetPr>
    <pageSetUpPr fitToPage="1"/>
  </sheetPr>
  <dimension ref="B5:Q49"/>
  <sheetViews>
    <sheetView topLeftCell="E15" workbookViewId="0">
      <selection activeCell="C21" sqref="C21:H2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246</v>
      </c>
      <c r="G9" t="s">
        <v>114</v>
      </c>
      <c r="H9" s="1" t="s">
        <v>294</v>
      </c>
      <c r="I9" t="s">
        <v>115</v>
      </c>
      <c r="J9" s="5">
        <f>COUNTIF(C14:H49,"=DISPONIBLE")</f>
        <v>32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45" t="s">
        <v>295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 t="s">
        <v>296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141</v>
      </c>
      <c r="D16" s="34"/>
      <c r="E16" s="34"/>
      <c r="F16" s="34"/>
      <c r="G16" s="34"/>
      <c r="H16" s="34"/>
      <c r="I16" s="3" t="s">
        <v>125</v>
      </c>
      <c r="K16" s="45" t="s">
        <v>297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141</v>
      </c>
      <c r="D17" s="34"/>
      <c r="E17" s="34"/>
      <c r="F17" s="34"/>
      <c r="G17" s="34"/>
      <c r="H17" s="34"/>
      <c r="I17" s="3" t="s">
        <v>125</v>
      </c>
      <c r="K17" s="45" t="s">
        <v>297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45" t="s">
        <v>298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45" t="s">
        <v>298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299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300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301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300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300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300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302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300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303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304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301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305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306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299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300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299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307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308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299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300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 t="s">
        <v>300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299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300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309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308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304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306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306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310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311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827CB06-3538-4FFB-8036-99621706481B}">
          <x14:formula1>
            <xm:f>CATÁLOGO!$C$3:$C$9</xm:f>
          </x14:formula1>
          <xm:sqref>D7:E7</xm:sqref>
        </x14:dataValidation>
        <x14:dataValidation type="list" allowBlank="1" showInputMessage="1" showErrorMessage="1" xr:uid="{DB448344-90FD-4B83-91DB-5DA4B1594CEA}">
          <x14:formula1>
            <xm:f>CATÁLOGO!$B$3:$B$15</xm:f>
          </x14:formula1>
          <xm:sqref>C14:H49</xm:sqref>
        </x14:dataValidation>
        <x14:dataValidation type="list" allowBlank="1" showInputMessage="1" showErrorMessage="1" xr:uid="{E25D5B6B-9088-4402-9D91-F3C2E0F31193}">
          <x14:formula1>
            <xm:f>CATÁLOGO!$A$3:$A$6</xm:f>
          </x14:formula1>
          <xm:sqref>I14:I49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A997-C8DC-40C6-811F-6AA744BCFC75}">
  <sheetPr>
    <pageSetUpPr fitToPage="1"/>
  </sheetPr>
  <dimension ref="B5:Q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/>
      <c r="G9" t="s">
        <v>114</v>
      </c>
      <c r="H9" s="1"/>
      <c r="I9" t="s">
        <v>115</v>
      </c>
      <c r="J9" s="5">
        <f>COUNTIF(C14:H49,"=DISPONIBLE")</f>
        <v>0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/>
      <c r="D14" s="34"/>
      <c r="E14" s="34"/>
      <c r="F14" s="34"/>
      <c r="G14" s="34"/>
      <c r="H14" s="34"/>
      <c r="I14" s="3"/>
      <c r="K14" s="38"/>
      <c r="L14" s="38"/>
      <c r="M14" s="38"/>
      <c r="N14" s="38"/>
      <c r="O14" s="38"/>
    </row>
    <row r="15" spans="2:15" x14ac:dyDescent="0.25">
      <c r="B15" s="3">
        <v>2</v>
      </c>
      <c r="C15" s="34"/>
      <c r="D15" s="34"/>
      <c r="E15" s="34"/>
      <c r="F15" s="34"/>
      <c r="G15" s="34"/>
      <c r="H15" s="34"/>
      <c r="I15" s="3"/>
      <c r="K15" s="38"/>
      <c r="L15" s="38"/>
      <c r="M15" s="38"/>
      <c r="N15" s="38"/>
      <c r="O15" s="38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/>
      <c r="K16" s="38"/>
      <c r="L16" s="38"/>
      <c r="M16" s="38"/>
      <c r="N16" s="38"/>
      <c r="O16" s="38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/>
      <c r="K17" s="38"/>
      <c r="L17" s="38"/>
      <c r="M17" s="38"/>
      <c r="N17" s="38"/>
      <c r="O17" s="38"/>
    </row>
    <row r="18" spans="2:15" x14ac:dyDescent="0.25">
      <c r="B18" s="3">
        <v>5</v>
      </c>
      <c r="C18" s="34"/>
      <c r="D18" s="34"/>
      <c r="E18" s="34"/>
      <c r="F18" s="34"/>
      <c r="G18" s="34"/>
      <c r="H18" s="34"/>
      <c r="I18" s="3"/>
      <c r="K18" s="38"/>
      <c r="L18" s="38"/>
      <c r="M18" s="38"/>
      <c r="N18" s="38"/>
      <c r="O18" s="38"/>
    </row>
    <row r="19" spans="2:15" x14ac:dyDescent="0.25">
      <c r="B19" s="3">
        <v>6</v>
      </c>
      <c r="C19" s="34"/>
      <c r="D19" s="34"/>
      <c r="E19" s="34"/>
      <c r="F19" s="34"/>
      <c r="G19" s="34"/>
      <c r="H19" s="34"/>
      <c r="I19" s="3"/>
      <c r="K19" s="38"/>
      <c r="L19" s="38"/>
      <c r="M19" s="38"/>
      <c r="N19" s="38"/>
      <c r="O19" s="38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/>
      <c r="K20" s="38"/>
      <c r="L20" s="38"/>
      <c r="M20" s="38"/>
      <c r="N20" s="38"/>
      <c r="O20" s="38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/>
      <c r="K21" s="38"/>
      <c r="L21" s="38"/>
      <c r="M21" s="38"/>
      <c r="N21" s="38"/>
      <c r="O21" s="38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/>
      <c r="K22" s="38"/>
      <c r="L22" s="38"/>
      <c r="M22" s="38"/>
      <c r="N22" s="38"/>
      <c r="O22" s="38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/>
      <c r="K23" s="38"/>
      <c r="L23" s="38"/>
      <c r="M23" s="38"/>
      <c r="N23" s="38"/>
      <c r="O23" s="38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/>
      <c r="K24" s="38"/>
      <c r="L24" s="38"/>
      <c r="M24" s="38"/>
      <c r="N24" s="38"/>
      <c r="O24" s="38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/>
      <c r="K25" s="38"/>
      <c r="L25" s="38"/>
      <c r="M25" s="38"/>
      <c r="N25" s="38"/>
      <c r="O25" s="38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38"/>
      <c r="L26" s="38"/>
      <c r="M26" s="38"/>
      <c r="N26" s="38"/>
      <c r="O26" s="38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38"/>
      <c r="L27" s="38"/>
      <c r="M27" s="38"/>
      <c r="N27" s="38"/>
      <c r="O27" s="38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38"/>
      <c r="L28" s="38"/>
      <c r="M28" s="38"/>
      <c r="N28" s="38"/>
      <c r="O28" s="38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38"/>
      <c r="L29" s="38"/>
      <c r="M29" s="38"/>
      <c r="N29" s="38"/>
      <c r="O29" s="38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38"/>
      <c r="L30" s="38"/>
      <c r="M30" s="38"/>
      <c r="N30" s="38"/>
      <c r="O30" s="38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38"/>
      <c r="L31" s="38"/>
      <c r="M31" s="38"/>
      <c r="N31" s="38"/>
      <c r="O31" s="38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38"/>
      <c r="L32" s="38"/>
      <c r="M32" s="38"/>
      <c r="N32" s="38"/>
      <c r="O32" s="38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38"/>
      <c r="L33" s="38"/>
      <c r="M33" s="38"/>
      <c r="N33" s="38"/>
      <c r="O33" s="38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38"/>
      <c r="L34" s="38"/>
      <c r="M34" s="38"/>
      <c r="N34" s="38"/>
      <c r="O34" s="38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38"/>
      <c r="L35" s="38"/>
      <c r="M35" s="38"/>
      <c r="N35" s="38"/>
      <c r="O35" s="38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38"/>
      <c r="L36" s="38"/>
      <c r="M36" s="38"/>
      <c r="N36" s="38"/>
      <c r="O36" s="38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38"/>
      <c r="L37" s="38"/>
      <c r="M37" s="38"/>
      <c r="N37" s="38"/>
      <c r="O37" s="38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38"/>
      <c r="L38" s="38"/>
      <c r="M38" s="38"/>
      <c r="N38" s="38"/>
      <c r="O38" s="38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38"/>
      <c r="L39" s="38"/>
      <c r="M39" s="38"/>
      <c r="N39" s="38"/>
      <c r="O39" s="38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38"/>
      <c r="L41" s="38"/>
      <c r="M41" s="38"/>
      <c r="N41" s="38"/>
      <c r="O41" s="38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38"/>
      <c r="L42" s="38"/>
      <c r="M42" s="38"/>
      <c r="N42" s="38"/>
      <c r="O42" s="38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38"/>
      <c r="L43" s="38"/>
      <c r="M43" s="38"/>
      <c r="N43" s="38"/>
      <c r="O43" s="38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38"/>
      <c r="L44" s="38"/>
      <c r="M44" s="38"/>
      <c r="N44" s="38"/>
      <c r="O44" s="38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38"/>
      <c r="L45" s="38"/>
      <c r="M45" s="38"/>
      <c r="N45" s="38"/>
      <c r="O45" s="38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38"/>
      <c r="L46" s="38"/>
      <c r="M46" s="38"/>
      <c r="N46" s="38"/>
      <c r="O46" s="38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38"/>
      <c r="L47" s="38"/>
      <c r="M47" s="38"/>
      <c r="N47" s="38"/>
      <c r="O47" s="38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38"/>
      <c r="L48" s="38"/>
      <c r="M48" s="38"/>
      <c r="N48" s="38"/>
      <c r="O48" s="38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38"/>
      <c r="L49" s="38"/>
      <c r="M49" s="38"/>
      <c r="N49" s="38"/>
      <c r="O49" s="38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A3B1E2-9C11-4A92-87E2-46FF9ED40F37}">
          <x14:formula1>
            <xm:f>CATÁLOGO!$A$3:$A$6</xm:f>
          </x14:formula1>
          <xm:sqref>I14:I49</xm:sqref>
        </x14:dataValidation>
        <x14:dataValidation type="list" allowBlank="1" showInputMessage="1" showErrorMessage="1" xr:uid="{EEBF2DD7-C01B-40BC-B9A6-A6F2759A66DC}">
          <x14:formula1>
            <xm:f>CATÁLOGO!$B$3:$B$15</xm:f>
          </x14:formula1>
          <xm:sqref>C14:H49</xm:sqref>
        </x14:dataValidation>
        <x14:dataValidation type="list" allowBlank="1" showInputMessage="1" showErrorMessage="1" xr:uid="{1FA5F41C-36E7-4509-A7AE-DD0C7433D7F4}">
          <x14:formula1>
            <xm:f>CATÁLOGO!$C$3:$C$9</xm:f>
          </x14:formula1>
          <xm:sqref>D7:E7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4E97-1772-4809-BBC3-B101B67D4C83}">
  <sheetPr>
    <pageSetUpPr fitToPage="1"/>
  </sheetPr>
  <dimension ref="B5:Q49"/>
  <sheetViews>
    <sheetView workbookViewId="0">
      <selection activeCell="K22" sqref="K22:O2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246</v>
      </c>
      <c r="G9" t="s">
        <v>114</v>
      </c>
      <c r="H9" s="1" t="s">
        <v>294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128</v>
      </c>
      <c r="K14" s="45" t="s">
        <v>312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 t="s">
        <v>313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142</v>
      </c>
      <c r="D16" s="34"/>
      <c r="E16" s="34"/>
      <c r="F16" s="34"/>
      <c r="G16" s="34"/>
      <c r="H16" s="34"/>
      <c r="I16" s="3" t="s">
        <v>125</v>
      </c>
      <c r="K16" s="45" t="s">
        <v>298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314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/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 t="s">
        <v>315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316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317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318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319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320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321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322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323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/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324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140</v>
      </c>
      <c r="D30" s="34"/>
      <c r="E30" s="34"/>
      <c r="F30" s="34"/>
      <c r="G30" s="34"/>
      <c r="H30" s="34"/>
      <c r="I30" s="3" t="s">
        <v>125</v>
      </c>
      <c r="K30" s="45" t="s">
        <v>325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140</v>
      </c>
      <c r="D31" s="34"/>
      <c r="E31" s="34"/>
      <c r="F31" s="34"/>
      <c r="G31" s="34"/>
      <c r="H31" s="34"/>
      <c r="I31" s="3" t="s">
        <v>125</v>
      </c>
      <c r="K31" s="45" t="s">
        <v>325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143</v>
      </c>
      <c r="D32" s="34"/>
      <c r="E32" s="34"/>
      <c r="F32" s="34"/>
      <c r="G32" s="34"/>
      <c r="H32" s="34"/>
      <c r="I32" s="3" t="s">
        <v>125</v>
      </c>
      <c r="K32" s="45" t="s">
        <v>298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/>
      <c r="L33" s="31"/>
      <c r="M33" s="31"/>
      <c r="N33" s="31"/>
      <c r="O33" s="46"/>
    </row>
    <row r="34" spans="2:17" x14ac:dyDescent="0.25">
      <c r="B34" s="3">
        <v>21</v>
      </c>
      <c r="C34" s="34" t="s">
        <v>143</v>
      </c>
      <c r="D34" s="34"/>
      <c r="E34" s="34"/>
      <c r="F34" s="34"/>
      <c r="G34" s="34"/>
      <c r="H34" s="34"/>
      <c r="I34" s="3" t="s">
        <v>125</v>
      </c>
      <c r="K34" s="45" t="s">
        <v>298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34" t="s">
        <v>132</v>
      </c>
      <c r="D36" s="34"/>
      <c r="E36" s="34"/>
      <c r="F36" s="34"/>
      <c r="G36" s="34"/>
      <c r="H36" s="34"/>
      <c r="I36" s="3" t="s">
        <v>125</v>
      </c>
      <c r="K36" s="45" t="s">
        <v>326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133</v>
      </c>
      <c r="D37" s="34"/>
      <c r="E37" s="34"/>
      <c r="F37" s="34"/>
      <c r="G37" s="34"/>
      <c r="H37" s="34"/>
      <c r="I37" s="3" t="s">
        <v>125</v>
      </c>
      <c r="K37" s="45" t="s">
        <v>327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328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329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 t="s">
        <v>330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331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133</v>
      </c>
      <c r="D42" s="34"/>
      <c r="E42" s="34"/>
      <c r="F42" s="34"/>
      <c r="G42" s="34"/>
      <c r="H42" s="34"/>
      <c r="I42" s="3" t="s">
        <v>125</v>
      </c>
      <c r="K42" s="45" t="s">
        <v>327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132</v>
      </c>
      <c r="D43" s="34"/>
      <c r="E43" s="34"/>
      <c r="F43" s="34"/>
      <c r="G43" s="34"/>
      <c r="H43" s="34"/>
      <c r="I43" s="3" t="s">
        <v>125</v>
      </c>
      <c r="K43" s="45" t="s">
        <v>332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333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334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335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143</v>
      </c>
      <c r="D47" s="34"/>
      <c r="E47" s="34"/>
      <c r="F47" s="34"/>
      <c r="G47" s="34"/>
      <c r="H47" s="34"/>
      <c r="I47" s="3" t="s">
        <v>125</v>
      </c>
      <c r="K47" s="45" t="s">
        <v>298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336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337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93494D-D1CA-4371-909D-B16089FB3E55}">
          <x14:formula1>
            <xm:f>CATÁLOGO!$A$3:$A$6</xm:f>
          </x14:formula1>
          <xm:sqref>I14:I49</xm:sqref>
        </x14:dataValidation>
        <x14:dataValidation type="list" allowBlank="1" showInputMessage="1" showErrorMessage="1" xr:uid="{1E72B536-C088-4693-9933-99B54C50904A}">
          <x14:formula1>
            <xm:f>CATÁLOGO!$B$3:$B$15</xm:f>
          </x14:formula1>
          <xm:sqref>C14:H49</xm:sqref>
        </x14:dataValidation>
        <x14:dataValidation type="list" allowBlank="1" showInputMessage="1" showErrorMessage="1" xr:uid="{71EA314A-4343-4542-909A-DDD42ECCE514}">
          <x14:formula1>
            <xm:f>CATÁLOGO!$C$3:$C$9</xm:f>
          </x14:formula1>
          <xm:sqref>D7:E7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D96C-995F-43CB-8565-A1119A645FFB}">
  <sheetPr>
    <pageSetUpPr fitToPage="1"/>
  </sheetPr>
  <dimension ref="B5:Q49"/>
  <sheetViews>
    <sheetView topLeftCell="C6" workbookViewId="0">
      <selection activeCell="T20" sqref="T2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246</v>
      </c>
      <c r="G9" t="s">
        <v>114</v>
      </c>
      <c r="H9" s="1" t="s">
        <v>169</v>
      </c>
      <c r="I9" t="s">
        <v>115</v>
      </c>
      <c r="J9" s="5">
        <f>COUNTIF(C14:H49,"=DISPONIBLE")</f>
        <v>14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132</v>
      </c>
      <c r="D14" s="34"/>
      <c r="E14" s="34"/>
      <c r="F14" s="34"/>
      <c r="G14" s="34"/>
      <c r="H14" s="34"/>
      <c r="I14" s="3" t="s">
        <v>125</v>
      </c>
      <c r="K14" s="45" t="s">
        <v>338</v>
      </c>
      <c r="L14" s="31"/>
      <c r="M14" s="31"/>
      <c r="N14" s="31"/>
      <c r="O14" s="46"/>
    </row>
    <row r="15" spans="2:15" x14ac:dyDescent="0.25">
      <c r="B15" s="3">
        <v>2</v>
      </c>
      <c r="C15" s="34" t="s">
        <v>132</v>
      </c>
      <c r="D15" s="34"/>
      <c r="E15" s="34"/>
      <c r="F15" s="34"/>
      <c r="G15" s="34"/>
      <c r="H15" s="34"/>
      <c r="I15" s="3" t="s">
        <v>125</v>
      </c>
      <c r="K15" s="45" t="s">
        <v>338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132</v>
      </c>
      <c r="D16" s="34"/>
      <c r="E16" s="34"/>
      <c r="F16" s="34"/>
      <c r="G16" s="34"/>
      <c r="H16" s="34"/>
      <c r="I16" s="3" t="s">
        <v>125</v>
      </c>
      <c r="K16" s="45" t="s">
        <v>339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132</v>
      </c>
      <c r="D17" s="34"/>
      <c r="E17" s="34"/>
      <c r="F17" s="34"/>
      <c r="G17" s="34"/>
      <c r="H17" s="34"/>
      <c r="I17" s="3" t="s">
        <v>125</v>
      </c>
      <c r="K17" s="45" t="s">
        <v>339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132</v>
      </c>
      <c r="D18" s="34"/>
      <c r="E18" s="34"/>
      <c r="F18" s="34"/>
      <c r="G18" s="34"/>
      <c r="H18" s="34"/>
      <c r="I18" s="3" t="s">
        <v>125</v>
      </c>
      <c r="K18" s="45" t="s">
        <v>340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132</v>
      </c>
      <c r="D19" s="34"/>
      <c r="E19" s="34"/>
      <c r="F19" s="34"/>
      <c r="G19" s="34"/>
      <c r="H19" s="34"/>
      <c r="I19" s="3" t="s">
        <v>125</v>
      </c>
      <c r="K19" s="45" t="s">
        <v>340</v>
      </c>
      <c r="L19" s="31"/>
      <c r="M19" s="31"/>
      <c r="N19" s="31"/>
      <c r="O19" s="46"/>
    </row>
    <row r="20" spans="2:15" x14ac:dyDescent="0.25">
      <c r="B20" s="3">
        <v>7</v>
      </c>
      <c r="C20" s="34" t="s">
        <v>137</v>
      </c>
      <c r="D20" s="34"/>
      <c r="E20" s="34"/>
      <c r="F20" s="34"/>
      <c r="G20" s="34"/>
      <c r="H20" s="34"/>
      <c r="I20" s="3" t="s">
        <v>125</v>
      </c>
      <c r="K20" s="45" t="s">
        <v>341</v>
      </c>
      <c r="L20" s="31"/>
      <c r="M20" s="31"/>
      <c r="N20" s="31"/>
      <c r="O20" s="46"/>
    </row>
    <row r="21" spans="2:15" x14ac:dyDescent="0.25">
      <c r="B21" s="3">
        <v>8</v>
      </c>
      <c r="C21" s="34" t="s">
        <v>137</v>
      </c>
      <c r="D21" s="34"/>
      <c r="E21" s="34"/>
      <c r="F21" s="34"/>
      <c r="G21" s="34"/>
      <c r="H21" s="34"/>
      <c r="I21" s="3" t="s">
        <v>125</v>
      </c>
      <c r="K21" s="45" t="s">
        <v>341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342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343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142</v>
      </c>
      <c r="D24" s="34"/>
      <c r="E24" s="34"/>
      <c r="F24" s="34"/>
      <c r="G24" s="34"/>
      <c r="H24" s="34"/>
      <c r="I24" s="3" t="s">
        <v>125</v>
      </c>
      <c r="K24" s="45" t="s">
        <v>298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142</v>
      </c>
      <c r="D25" s="34"/>
      <c r="E25" s="34"/>
      <c r="F25" s="34"/>
      <c r="G25" s="34"/>
      <c r="H25" s="34"/>
      <c r="I25" s="3" t="s">
        <v>125</v>
      </c>
      <c r="K25" s="45" t="s">
        <v>298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344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345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143</v>
      </c>
      <c r="D28" s="34"/>
      <c r="E28" s="34"/>
      <c r="F28" s="34"/>
      <c r="G28" s="34"/>
      <c r="H28" s="34"/>
      <c r="I28" s="3" t="s">
        <v>125</v>
      </c>
      <c r="K28" s="45" t="s">
        <v>298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143</v>
      </c>
      <c r="D29" s="34"/>
      <c r="E29" s="34"/>
      <c r="F29" s="34"/>
      <c r="G29" s="34"/>
      <c r="H29" s="34"/>
      <c r="I29" s="3" t="s">
        <v>125</v>
      </c>
      <c r="K29" s="45" t="s">
        <v>298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346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347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137</v>
      </c>
      <c r="D32" s="34"/>
      <c r="E32" s="34"/>
      <c r="F32" s="34"/>
      <c r="G32" s="34"/>
      <c r="H32" s="34"/>
      <c r="I32" s="3" t="s">
        <v>125</v>
      </c>
      <c r="K32" s="45" t="s">
        <v>348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137</v>
      </c>
      <c r="D33" s="34"/>
      <c r="E33" s="34"/>
      <c r="F33" s="34"/>
      <c r="G33" s="34"/>
      <c r="H33" s="34"/>
      <c r="I33" s="3" t="s">
        <v>125</v>
      </c>
      <c r="K33" s="45" t="s">
        <v>348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132</v>
      </c>
      <c r="D34" s="34"/>
      <c r="E34" s="34"/>
      <c r="F34" s="34"/>
      <c r="G34" s="34"/>
      <c r="H34" s="34"/>
      <c r="I34" s="3" t="s">
        <v>125</v>
      </c>
      <c r="K34" s="45" t="s">
        <v>349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132</v>
      </c>
      <c r="D35" s="34"/>
      <c r="E35" s="34"/>
      <c r="F35" s="34"/>
      <c r="G35" s="34"/>
      <c r="H35" s="34"/>
      <c r="I35" s="3" t="s">
        <v>125</v>
      </c>
      <c r="K35" s="45" t="s">
        <v>349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143</v>
      </c>
      <c r="D36" s="34"/>
      <c r="E36" s="34"/>
      <c r="F36" s="34"/>
      <c r="G36" s="34"/>
      <c r="H36" s="34"/>
      <c r="I36" s="3" t="s">
        <v>125</v>
      </c>
      <c r="K36" s="45" t="s">
        <v>298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143</v>
      </c>
      <c r="D37" s="34"/>
      <c r="E37" s="34"/>
      <c r="F37" s="34"/>
      <c r="G37" s="34"/>
      <c r="H37" s="34"/>
      <c r="I37" s="3" t="s">
        <v>125</v>
      </c>
      <c r="K37" s="45" t="s">
        <v>298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350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351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143</v>
      </c>
      <c r="D40" s="34"/>
      <c r="E40" s="34"/>
      <c r="F40" s="34"/>
      <c r="G40" s="34"/>
      <c r="H40" s="34"/>
      <c r="I40" s="3" t="s">
        <v>125</v>
      </c>
      <c r="K40" s="45" t="s">
        <v>298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352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143</v>
      </c>
      <c r="D42" s="34"/>
      <c r="E42" s="34"/>
      <c r="F42" s="34"/>
      <c r="G42" s="34"/>
      <c r="H42" s="34"/>
      <c r="I42" s="3" t="s">
        <v>125</v>
      </c>
      <c r="K42" s="45" t="s">
        <v>298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353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354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355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356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357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132</v>
      </c>
      <c r="D48" s="34"/>
      <c r="E48" s="34"/>
      <c r="F48" s="34"/>
      <c r="G48" s="34"/>
      <c r="H48" s="34"/>
      <c r="I48" s="3" t="s">
        <v>125</v>
      </c>
      <c r="K48" s="45" t="s">
        <v>358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132</v>
      </c>
      <c r="D49" s="34"/>
      <c r="E49" s="34"/>
      <c r="F49" s="34"/>
      <c r="G49" s="34"/>
      <c r="H49" s="34"/>
      <c r="I49" s="3" t="s">
        <v>125</v>
      </c>
      <c r="K49" s="47" t="s">
        <v>358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263002A-8646-4A64-B015-7A8863776C0E}">
          <x14:formula1>
            <xm:f>CATÁLOGO!$C$3:$C$9</xm:f>
          </x14:formula1>
          <xm:sqref>D7:E7</xm:sqref>
        </x14:dataValidation>
        <x14:dataValidation type="list" allowBlank="1" showInputMessage="1" showErrorMessage="1" xr:uid="{C1D9F82C-B78D-4FC9-9D02-22A8AF50AFC1}">
          <x14:formula1>
            <xm:f>CATÁLOGO!$B$3:$B$15</xm:f>
          </x14:formula1>
          <xm:sqref>C14:H49</xm:sqref>
        </x14:dataValidation>
        <x14:dataValidation type="list" allowBlank="1" showInputMessage="1" showErrorMessage="1" xr:uid="{EF88E125-3E9E-48D0-8C04-38CC3C525485}">
          <x14:formula1>
            <xm:f>CATÁLOGO!$A$3:$A$6</xm:f>
          </x14:formula1>
          <xm:sqref>I14:I49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7D74-8A8A-4270-9975-8F4FFBB5128F}">
  <sheetPr>
    <pageSetUpPr fitToPage="1"/>
  </sheetPr>
  <dimension ref="B5:Q49"/>
  <sheetViews>
    <sheetView topLeftCell="B1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359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386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BD3142F-1D29-4BE2-A6AC-8AA70626D0C8}">
          <x14:formula1>
            <xm:f>CATÁLOGO!$A$3:$A$6</xm:f>
          </x14:formula1>
          <xm:sqref>I14:I49</xm:sqref>
        </x14:dataValidation>
        <x14:dataValidation type="list" allowBlank="1" showInputMessage="1" showErrorMessage="1" xr:uid="{08201200-BEDD-4A0B-AEA4-E92AD38BEFE4}">
          <x14:formula1>
            <xm:f>CATÁLOGO!$B$3:$B$15</xm:f>
          </x14:formula1>
          <xm:sqref>C14:H49</xm:sqref>
        </x14:dataValidation>
        <x14:dataValidation type="list" allowBlank="1" showInputMessage="1" showErrorMessage="1" xr:uid="{A6ED652D-A3FE-476C-97E1-5AF4122A4F3B}">
          <x14:formula1>
            <xm:f>CATÁLOGO!$C$3:$C$9</xm:f>
          </x14:formula1>
          <xm:sqref>D7:E7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F6A0-0E00-4E0F-966C-3380421877E0}">
  <sheetPr>
    <pageSetUpPr fitToPage="1"/>
  </sheetPr>
  <dimension ref="B5:Q49"/>
  <sheetViews>
    <sheetView topLeftCell="B14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387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4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128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128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386</v>
      </c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3626851-2966-4AE7-B8FF-EBE0FDA4D698}">
          <x14:formula1>
            <xm:f>CATÁLOGO!$A$3:$A$6</xm:f>
          </x14:formula1>
          <xm:sqref>I14:I49</xm:sqref>
        </x14:dataValidation>
        <x14:dataValidation type="list" allowBlank="1" showInputMessage="1" showErrorMessage="1" xr:uid="{D32C5025-41D8-47D2-B45A-170796E9606A}">
          <x14:formula1>
            <xm:f>CATÁLOGO!$B$3:$B$15</xm:f>
          </x14:formula1>
          <xm:sqref>C14:H49</xm:sqref>
        </x14:dataValidation>
        <x14:dataValidation type="list" allowBlank="1" showInputMessage="1" showErrorMessage="1" xr:uid="{9865F322-7613-4778-B9AA-985E9159742D}">
          <x14:formula1>
            <xm:f>CATÁLOGO!$C$3:$C$9</xm:f>
          </x14:formula1>
          <xm:sqref>D7:E7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6020-8350-4256-B29C-73AE1BCFF7DC}">
  <sheetPr>
    <pageSetUpPr fitToPage="1"/>
  </sheetPr>
  <dimension ref="B5:Q49"/>
  <sheetViews>
    <sheetView topLeftCell="B14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387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4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128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128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7" t="s">
        <v>386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2B0AB82-15D6-4664-A7AE-62B9FA498577}">
          <x14:formula1>
            <xm:f>CATÁLOGO!$C$3:$C$9</xm:f>
          </x14:formula1>
          <xm:sqref>D7:E7</xm:sqref>
        </x14:dataValidation>
        <x14:dataValidation type="list" allowBlank="1" showInputMessage="1" showErrorMessage="1" xr:uid="{DCFD2C20-5252-41BC-92CB-564510314224}">
          <x14:formula1>
            <xm:f>CATÁLOGO!$B$3:$B$15</xm:f>
          </x14:formula1>
          <xm:sqref>C14:H49</xm:sqref>
        </x14:dataValidation>
        <x14:dataValidation type="list" allowBlank="1" showInputMessage="1" showErrorMessage="1" xr:uid="{EEAAC019-6CE0-4767-917C-E9CF732B762D}">
          <x14:formula1>
            <xm:f>CATÁLOGO!$A$3:$A$6</xm:f>
          </x14:formula1>
          <xm:sqref>I14:I49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778F-4541-41C1-A62F-7A2F3801B9AA}">
  <sheetPr>
    <pageSetUpPr fitToPage="1"/>
  </sheetPr>
  <dimension ref="B5:Q49"/>
  <sheetViews>
    <sheetView topLeftCell="D6" workbookViewId="0">
      <selection activeCell="H9" sqref="H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388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7" t="s">
        <v>386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F6C74D-BD36-4F2F-B264-F15120FEC04E}">
          <x14:formula1>
            <xm:f>CATÁLOGO!$A$3:$A$6</xm:f>
          </x14:formula1>
          <xm:sqref>I14:I49</xm:sqref>
        </x14:dataValidation>
        <x14:dataValidation type="list" allowBlank="1" showInputMessage="1" showErrorMessage="1" xr:uid="{3682168F-82A0-43E5-994C-066333C14AB6}">
          <x14:formula1>
            <xm:f>CATÁLOGO!$B$3:$B$15</xm:f>
          </x14:formula1>
          <xm:sqref>C14:H49</xm:sqref>
        </x14:dataValidation>
        <x14:dataValidation type="list" allowBlank="1" showInputMessage="1" showErrorMessage="1" xr:uid="{FA0C6F36-08A2-48F7-8FB5-5DA5D6E354EC}">
          <x14:formula1>
            <xm:f>CATÁLOGO!$C$3:$C$9</xm:f>
          </x14:formula1>
          <xm:sqref>D7:E7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16F3-5A2C-4DFA-87A1-F924A1AD037B}">
  <sheetPr>
    <pageSetUpPr fitToPage="1"/>
  </sheetPr>
  <dimension ref="B5:Q49"/>
  <sheetViews>
    <sheetView topLeftCell="H13" workbookViewId="0">
      <selection activeCell="H9" sqref="H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388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4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128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128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386</v>
      </c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83D579-3A07-4EEF-AE1E-0ABCD6BECF49}">
          <x14:formula1>
            <xm:f>CATÁLOGO!$C$3:$C$9</xm:f>
          </x14:formula1>
          <xm:sqref>D7:E7</xm:sqref>
        </x14:dataValidation>
        <x14:dataValidation type="list" allowBlank="1" showInputMessage="1" showErrorMessage="1" xr:uid="{45F31442-0E14-4627-9923-ED1875B0CE41}">
          <x14:formula1>
            <xm:f>CATÁLOGO!$B$3:$B$15</xm:f>
          </x14:formula1>
          <xm:sqref>C14:H49</xm:sqref>
        </x14:dataValidation>
        <x14:dataValidation type="list" allowBlank="1" showInputMessage="1" showErrorMessage="1" xr:uid="{61AE9336-7FB9-4A5E-A2EC-17EEA6DCCC2F}">
          <x14:formula1>
            <xm:f>CATÁLOGO!$A$3:$A$6</xm:f>
          </x14:formula1>
          <xm:sqref>I14:I49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D89F-AB02-4C63-84E3-1B9B4E0CCBE5}">
  <sheetPr>
    <pageSetUpPr fitToPage="1"/>
  </sheetPr>
  <dimension ref="B5:Q49"/>
  <sheetViews>
    <sheetView topLeftCell="A20" workbookViewId="0">
      <selection activeCell="S26" sqref="S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203</v>
      </c>
      <c r="I9" t="s">
        <v>115</v>
      </c>
      <c r="J9" s="5">
        <f>COUNTIF(C14:H49,"=DISPONIBLE")</f>
        <v>20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4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360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360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135</v>
      </c>
      <c r="D16" s="34"/>
      <c r="E16" s="34"/>
      <c r="F16" s="34"/>
      <c r="G16" s="34"/>
      <c r="H16" s="34"/>
      <c r="I16" s="3" t="s">
        <v>125</v>
      </c>
      <c r="K16" s="45" t="s">
        <v>361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135</v>
      </c>
      <c r="D17" s="34"/>
      <c r="E17" s="34"/>
      <c r="F17" s="34"/>
      <c r="G17" s="34"/>
      <c r="H17" s="34"/>
      <c r="I17" s="3" t="s">
        <v>125</v>
      </c>
      <c r="K17" s="45" t="s">
        <v>362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363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363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128</v>
      </c>
      <c r="K20" s="45" t="s">
        <v>364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128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366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366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367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367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K26" s="45" t="s">
        <v>368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K27" s="45" t="s">
        <v>368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364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364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369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370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371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372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373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374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375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376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45" t="s">
        <v>377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45" t="s">
        <v>377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133</v>
      </c>
      <c r="D40" s="34"/>
      <c r="E40" s="34"/>
      <c r="F40" s="34"/>
      <c r="G40" s="34"/>
      <c r="H40" s="34"/>
      <c r="I40" s="3" t="s">
        <v>125</v>
      </c>
      <c r="K40" s="45" t="s">
        <v>378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133</v>
      </c>
      <c r="D41" s="34"/>
      <c r="E41" s="34"/>
      <c r="F41" s="34"/>
      <c r="G41" s="34"/>
      <c r="H41" s="34"/>
      <c r="I41" s="3" t="s">
        <v>125</v>
      </c>
      <c r="K41" s="45" t="s">
        <v>378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45" t="s">
        <v>379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380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381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382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45" t="s">
        <v>383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384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385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5" t="s">
        <v>386</v>
      </c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603B967-0B1A-47B9-B0F5-B5A45FB66C59}">
          <x14:formula1>
            <xm:f>CATÁLOGO!$A$3:$A$6</xm:f>
          </x14:formula1>
          <xm:sqref>I14:I49</xm:sqref>
        </x14:dataValidation>
        <x14:dataValidation type="list" allowBlank="1" showInputMessage="1" showErrorMessage="1" xr:uid="{D2BB1C7E-8690-4C20-8E06-E7C6577804D5}">
          <x14:formula1>
            <xm:f>CATÁLOGO!$B$3:$B$15</xm:f>
          </x14:formula1>
          <xm:sqref>C14:H49</xm:sqref>
        </x14:dataValidation>
        <x14:dataValidation type="list" allowBlank="1" showInputMessage="1" showErrorMessage="1" xr:uid="{2EC4B836-6F35-4679-92F9-A683630AE455}">
          <x14:formula1>
            <xm:f>CATÁLOGO!$C$3:$C$9</xm:f>
          </x14:formula1>
          <xm:sqref>D7:E7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A36A-51B6-494C-B654-3502FBA50F14}">
  <sheetPr>
    <pageSetUpPr fitToPage="1"/>
  </sheetPr>
  <dimension ref="B5:Q49"/>
  <sheetViews>
    <sheetView topLeftCell="I15" workbookViewId="0">
      <selection activeCell="I15" sqref="I1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389</v>
      </c>
      <c r="I9" t="s">
        <v>115</v>
      </c>
      <c r="J9" s="5">
        <f>COUNTIF(C14:H49,"=DISPONIBLE")</f>
        <v>5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27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/>
      <c r="D14" s="34"/>
      <c r="E14" s="34"/>
      <c r="F14" s="34"/>
      <c r="G14" s="34"/>
      <c r="H14" s="34"/>
      <c r="I14" s="3" t="s">
        <v>128</v>
      </c>
      <c r="K14" s="45" t="s">
        <v>390</v>
      </c>
      <c r="L14" s="31"/>
      <c r="M14" s="31"/>
      <c r="N14" s="31"/>
      <c r="O14" s="46"/>
    </row>
    <row r="15" spans="2:15" x14ac:dyDescent="0.25">
      <c r="B15" s="3">
        <v>2</v>
      </c>
      <c r="C15" s="34"/>
      <c r="D15" s="34"/>
      <c r="E15" s="34"/>
      <c r="F15" s="34"/>
      <c r="G15" s="34"/>
      <c r="H15" s="34"/>
      <c r="I15" s="3" t="s">
        <v>128</v>
      </c>
      <c r="K15" s="50" t="s">
        <v>391</v>
      </c>
      <c r="L15" s="51"/>
      <c r="M15" s="51"/>
      <c r="N15" s="51"/>
      <c r="O15" s="52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 t="s">
        <v>128</v>
      </c>
      <c r="K16" s="45" t="s">
        <v>364</v>
      </c>
      <c r="L16" s="31"/>
      <c r="M16" s="31"/>
      <c r="N16" s="31"/>
      <c r="O16" s="46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 t="s">
        <v>128</v>
      </c>
      <c r="K17" s="45" t="s">
        <v>364</v>
      </c>
      <c r="L17" s="31"/>
      <c r="M17" s="31"/>
      <c r="N17" s="31"/>
      <c r="O17" s="46"/>
    </row>
    <row r="18" spans="2:15" x14ac:dyDescent="0.25">
      <c r="B18" s="3">
        <v>5</v>
      </c>
      <c r="C18" s="34"/>
      <c r="D18" s="34"/>
      <c r="E18" s="34"/>
      <c r="F18" s="34"/>
      <c r="G18" s="34"/>
      <c r="H18" s="34"/>
      <c r="I18" s="3" t="s">
        <v>128</v>
      </c>
      <c r="K18" s="45" t="s">
        <v>364</v>
      </c>
      <c r="L18" s="31"/>
      <c r="M18" s="31"/>
      <c r="N18" s="31"/>
      <c r="O18" s="46"/>
    </row>
    <row r="19" spans="2:15" x14ac:dyDescent="0.25">
      <c r="B19" s="3">
        <v>6</v>
      </c>
      <c r="C19" s="34"/>
      <c r="D19" s="34"/>
      <c r="E19" s="34"/>
      <c r="F19" s="34"/>
      <c r="G19" s="34"/>
      <c r="H19" s="34"/>
      <c r="I19" s="3" t="s">
        <v>128</v>
      </c>
      <c r="K19" s="45" t="s">
        <v>392</v>
      </c>
      <c r="L19" s="31"/>
      <c r="M19" s="31"/>
      <c r="N19" s="31"/>
      <c r="O19" s="46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 t="s">
        <v>128</v>
      </c>
      <c r="K20" s="45" t="s">
        <v>393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140</v>
      </c>
      <c r="D21" s="34"/>
      <c r="E21" s="34"/>
      <c r="F21" s="34"/>
      <c r="G21" s="34"/>
      <c r="H21" s="34"/>
      <c r="I21" s="3" t="s">
        <v>125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 t="s">
        <v>128</v>
      </c>
      <c r="K22" s="45" t="s">
        <v>394</v>
      </c>
      <c r="L22" s="31"/>
      <c r="M22" s="31"/>
      <c r="N22" s="31"/>
      <c r="O22" s="46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 t="s">
        <v>128</v>
      </c>
      <c r="K23" s="45" t="s">
        <v>395</v>
      </c>
      <c r="L23" s="31"/>
      <c r="M23" s="31"/>
      <c r="N23" s="31"/>
      <c r="O23" s="46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128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131</v>
      </c>
      <c r="K25" s="45" t="s">
        <v>397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398</v>
      </c>
      <c r="L26" s="31"/>
      <c r="M26" s="31"/>
      <c r="N26" s="31"/>
      <c r="O26" s="46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 t="s">
        <v>128</v>
      </c>
      <c r="K27" s="50" t="s">
        <v>399</v>
      </c>
      <c r="L27" s="51"/>
      <c r="M27" s="51"/>
      <c r="N27" s="51"/>
      <c r="O27" s="52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 t="s">
        <v>128</v>
      </c>
      <c r="K28" s="50" t="s">
        <v>400</v>
      </c>
      <c r="L28" s="51"/>
      <c r="M28" s="51"/>
      <c r="N28" s="51"/>
      <c r="O28" s="52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 t="s">
        <v>128</v>
      </c>
      <c r="K29" s="45" t="s">
        <v>401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140</v>
      </c>
      <c r="D30" s="34"/>
      <c r="E30" s="34"/>
      <c r="F30" s="34"/>
      <c r="G30" s="34"/>
      <c r="H30" s="34"/>
      <c r="I30" s="3" t="s">
        <v>125</v>
      </c>
      <c r="K30" s="45" t="s">
        <v>365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128</v>
      </c>
      <c r="K31" s="50" t="s">
        <v>400</v>
      </c>
      <c r="L31" s="51"/>
      <c r="M31" s="51"/>
      <c r="N31" s="51"/>
      <c r="O31" s="52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 t="s">
        <v>128</v>
      </c>
      <c r="K32" s="50" t="s">
        <v>400</v>
      </c>
      <c r="L32" s="51"/>
      <c r="M32" s="51"/>
      <c r="N32" s="51"/>
      <c r="O32" s="52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402</v>
      </c>
      <c r="L33" s="31"/>
      <c r="M33" s="31"/>
      <c r="N33" s="31"/>
      <c r="O33" s="46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 t="s">
        <v>128</v>
      </c>
      <c r="K34" s="45" t="s">
        <v>403</v>
      </c>
      <c r="L34" s="31"/>
      <c r="M34" s="31"/>
      <c r="N34" s="31"/>
      <c r="O34" s="46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 t="s">
        <v>128</v>
      </c>
      <c r="K35" s="45" t="s">
        <v>403</v>
      </c>
      <c r="L35" s="31"/>
      <c r="M35" s="31"/>
      <c r="N35" s="31"/>
      <c r="O35" s="46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 t="s">
        <v>128</v>
      </c>
      <c r="K36" s="45" t="s">
        <v>364</v>
      </c>
      <c r="L36" s="31"/>
      <c r="M36" s="31"/>
      <c r="N36" s="31"/>
      <c r="O36" s="46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 t="s">
        <v>128</v>
      </c>
      <c r="K37" s="45" t="s">
        <v>364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45" t="s">
        <v>364</v>
      </c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45" t="s">
        <v>364</v>
      </c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 t="s">
        <v>128</v>
      </c>
      <c r="K40" s="45" t="s">
        <v>364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 t="s">
        <v>128</v>
      </c>
      <c r="K41" s="45" t="s">
        <v>364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 t="s">
        <v>128</v>
      </c>
      <c r="K42" s="45" t="s">
        <v>364</v>
      </c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 t="s">
        <v>128</v>
      </c>
      <c r="K43" s="45" t="s">
        <v>364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142</v>
      </c>
      <c r="D44" s="34"/>
      <c r="E44" s="34"/>
      <c r="F44" s="34"/>
      <c r="G44" s="34"/>
      <c r="H44" s="34"/>
      <c r="I44" s="3" t="s">
        <v>125</v>
      </c>
      <c r="K44" s="45" t="s">
        <v>404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405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142</v>
      </c>
      <c r="D46" s="34"/>
      <c r="E46" s="34"/>
      <c r="F46" s="34"/>
      <c r="G46" s="34"/>
      <c r="H46" s="34"/>
      <c r="I46" s="3" t="s">
        <v>125</v>
      </c>
      <c r="K46" s="45" t="s">
        <v>198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406</v>
      </c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 t="s">
        <v>128</v>
      </c>
      <c r="K48" s="45" t="s">
        <v>364</v>
      </c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 t="s">
        <v>128</v>
      </c>
      <c r="K49" s="47" t="s">
        <v>364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9332B2-D54F-4690-A49F-6C52ADCEBC92}">
          <x14:formula1>
            <xm:f>CATÁLOGO!$C$3:$C$9</xm:f>
          </x14:formula1>
          <xm:sqref>D7:E7</xm:sqref>
        </x14:dataValidation>
        <x14:dataValidation type="list" allowBlank="1" showInputMessage="1" showErrorMessage="1" xr:uid="{B26498FA-F97C-4D63-9CB8-BFAE40C217D1}">
          <x14:formula1>
            <xm:f>CATÁLOGO!$B$3:$B$15</xm:f>
          </x14:formula1>
          <xm:sqref>C14:H49</xm:sqref>
        </x14:dataValidation>
        <x14:dataValidation type="list" allowBlank="1" showInputMessage="1" showErrorMessage="1" xr:uid="{3F8AB423-40D9-4488-A857-DF6B00F5FFD2}">
          <x14:formula1>
            <xm:f>CATÁLOGO!$A$3:$A$6</xm:f>
          </x14:formula1>
          <xm:sqref>I14:I49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A3E0-0A78-4310-A3F8-7EBA0500EEF1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19A2-D656-4AE5-9347-8F2B14666760}">
  <dimension ref="A2:C15"/>
  <sheetViews>
    <sheetView workbookViewId="0">
      <selection activeCell="E27" sqref="E27"/>
    </sheetView>
  </sheetViews>
  <sheetFormatPr baseColWidth="10" defaultColWidth="11.42578125" defaultRowHeight="15" x14ac:dyDescent="0.25"/>
  <cols>
    <col min="1" max="1" width="18.5703125" bestFit="1" customWidth="1"/>
    <col min="2" max="2" width="28.5703125" bestFit="1" customWidth="1"/>
  </cols>
  <sheetData>
    <row r="2" spans="1:3" x14ac:dyDescent="0.25">
      <c r="A2" t="s">
        <v>122</v>
      </c>
      <c r="B2" t="s">
        <v>121</v>
      </c>
      <c r="C2" t="s">
        <v>124</v>
      </c>
    </row>
    <row r="4" spans="1:3" x14ac:dyDescent="0.25">
      <c r="A4" t="s">
        <v>125</v>
      </c>
      <c r="B4" t="s">
        <v>126</v>
      </c>
      <c r="C4" t="s">
        <v>127</v>
      </c>
    </row>
    <row r="5" spans="1:3" x14ac:dyDescent="0.25">
      <c r="A5" t="s">
        <v>128</v>
      </c>
      <c r="B5" t="s">
        <v>129</v>
      </c>
      <c r="C5" t="s">
        <v>130</v>
      </c>
    </row>
    <row r="6" spans="1:3" x14ac:dyDescent="0.25">
      <c r="A6" t="s">
        <v>131</v>
      </c>
      <c r="B6" t="s">
        <v>132</v>
      </c>
      <c r="C6" t="s">
        <v>110</v>
      </c>
    </row>
    <row r="7" spans="1:3" x14ac:dyDescent="0.25">
      <c r="B7" t="s">
        <v>133</v>
      </c>
      <c r="C7" t="s">
        <v>134</v>
      </c>
    </row>
    <row r="8" spans="1:3" x14ac:dyDescent="0.25">
      <c r="B8" t="s">
        <v>135</v>
      </c>
      <c r="C8" t="s">
        <v>136</v>
      </c>
    </row>
    <row r="9" spans="1:3" x14ac:dyDescent="0.25">
      <c r="B9" t="s">
        <v>137</v>
      </c>
      <c r="C9" t="s">
        <v>138</v>
      </c>
    </row>
    <row r="10" spans="1:3" x14ac:dyDescent="0.25">
      <c r="B10" t="s">
        <v>139</v>
      </c>
    </row>
    <row r="11" spans="1:3" x14ac:dyDescent="0.25">
      <c r="B11" t="s">
        <v>140</v>
      </c>
    </row>
    <row r="12" spans="1:3" x14ac:dyDescent="0.25">
      <c r="B12" t="s">
        <v>141</v>
      </c>
    </row>
    <row r="13" spans="1:3" x14ac:dyDescent="0.25">
      <c r="B13" t="s">
        <v>142</v>
      </c>
    </row>
    <row r="14" spans="1:3" x14ac:dyDescent="0.25">
      <c r="B14" t="s">
        <v>143</v>
      </c>
    </row>
    <row r="15" spans="1:3" x14ac:dyDescent="0.25">
      <c r="B15" t="s">
        <v>144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03C7-F101-461F-86FC-4E4FFD0421DC}">
  <sheetPr>
    <pageSetUpPr fitToPage="1"/>
  </sheetPr>
  <dimension ref="B5:Q49"/>
  <sheetViews>
    <sheetView topLeftCell="B10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407</v>
      </c>
      <c r="I9" t="s">
        <v>115</v>
      </c>
      <c r="J9" s="5">
        <f>COUNTIF(C14:H49,"=DISPONIBLE")</f>
        <v>33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23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128</v>
      </c>
      <c r="K14" s="45" t="s">
        <v>390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128</v>
      </c>
      <c r="K15" s="45" t="s">
        <v>391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128</v>
      </c>
      <c r="K16" s="45" t="s">
        <v>364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128</v>
      </c>
      <c r="K17" s="45" t="s">
        <v>364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128</v>
      </c>
      <c r="K18" s="45" t="s">
        <v>364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131</v>
      </c>
      <c r="K19" s="45" t="s">
        <v>392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131</v>
      </c>
      <c r="K20" s="45" t="s">
        <v>393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140</v>
      </c>
      <c r="D21" s="34"/>
      <c r="E21" s="34"/>
      <c r="F21" s="34"/>
      <c r="G21" s="34"/>
      <c r="H21" s="34"/>
      <c r="I21" s="3" t="s">
        <v>125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131</v>
      </c>
      <c r="K22" s="45" t="s">
        <v>394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131</v>
      </c>
      <c r="K23" s="45" t="s">
        <v>395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128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131</v>
      </c>
      <c r="K25" s="45" t="s">
        <v>397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398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128</v>
      </c>
      <c r="K27" s="45" t="s">
        <v>399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400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401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140</v>
      </c>
      <c r="D30" s="34"/>
      <c r="E30" s="34"/>
      <c r="F30" s="34"/>
      <c r="G30" s="34"/>
      <c r="H30" s="34"/>
      <c r="I30" s="3" t="s">
        <v>125</v>
      </c>
      <c r="K30" s="45" t="s">
        <v>365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128</v>
      </c>
      <c r="K31" s="45" t="s">
        <v>400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128</v>
      </c>
      <c r="K32" s="45" t="s">
        <v>400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131</v>
      </c>
      <c r="K33" s="45" t="s">
        <v>402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128</v>
      </c>
      <c r="K34" s="45" t="s">
        <v>403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128</v>
      </c>
      <c r="K35" s="45" t="s">
        <v>403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128</v>
      </c>
      <c r="K36" s="45" t="s">
        <v>364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128</v>
      </c>
      <c r="K37" s="45" t="s">
        <v>364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128</v>
      </c>
      <c r="K38" s="45" t="s">
        <v>364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128</v>
      </c>
      <c r="K39" s="45" t="s">
        <v>364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128</v>
      </c>
      <c r="K40" s="45" t="s">
        <v>364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128</v>
      </c>
      <c r="K41" s="45" t="s">
        <v>364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128</v>
      </c>
      <c r="K42" s="45" t="s">
        <v>364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128</v>
      </c>
      <c r="K43" s="45" t="s">
        <v>364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404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405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142</v>
      </c>
      <c r="D46" s="34"/>
      <c r="E46" s="34"/>
      <c r="F46" s="34"/>
      <c r="G46" s="34"/>
      <c r="H46" s="34"/>
      <c r="I46" s="3" t="s">
        <v>125</v>
      </c>
      <c r="K46" s="45" t="s">
        <v>198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406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128</v>
      </c>
      <c r="K48" s="45" t="s">
        <v>364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128</v>
      </c>
      <c r="K49" s="45" t="s">
        <v>364</v>
      </c>
      <c r="L49" s="31"/>
      <c r="M49" s="31"/>
      <c r="N49" s="31"/>
      <c r="O49" s="46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DFA114-DED6-4F7C-9B06-4BD6D72C8D43}">
          <x14:formula1>
            <xm:f>CATÁLOGO!$A$3:$A$6</xm:f>
          </x14:formula1>
          <xm:sqref>I14:I49</xm:sqref>
        </x14:dataValidation>
        <x14:dataValidation type="list" allowBlank="1" showInputMessage="1" showErrorMessage="1" xr:uid="{D31E17D5-0DA6-4D9E-B071-9D29D56F840E}">
          <x14:formula1>
            <xm:f>CATÁLOGO!$B$3:$B$15</xm:f>
          </x14:formula1>
          <xm:sqref>C14:H49</xm:sqref>
        </x14:dataValidation>
        <x14:dataValidation type="list" allowBlank="1" showInputMessage="1" showErrorMessage="1" xr:uid="{1A21DB18-7AE5-45B3-9F08-E6A6594E899D}">
          <x14:formula1>
            <xm:f>CATÁLOGO!$C$3:$C$9</xm:f>
          </x14:formula1>
          <xm:sqref>D7:E7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E46-D465-43C3-873D-5A693EA09869}">
  <sheetPr>
    <pageSetUpPr fitToPage="1"/>
  </sheetPr>
  <dimension ref="B5:Q49"/>
  <sheetViews>
    <sheetView topLeftCell="B9" workbookViewId="0">
      <selection activeCell="I17" sqref="I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408</v>
      </c>
      <c r="I9" t="s">
        <v>115</v>
      </c>
      <c r="J9" s="5">
        <f>COUNTIF(C14:H49,"=DISPONIBLE")</f>
        <v>33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23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128</v>
      </c>
      <c r="K14" s="45" t="s">
        <v>390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128</v>
      </c>
      <c r="K15" s="45" t="s">
        <v>391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128</v>
      </c>
      <c r="K16" s="45" t="s">
        <v>364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128</v>
      </c>
      <c r="K17" s="45" t="s">
        <v>364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128</v>
      </c>
      <c r="K18" s="45" t="s">
        <v>364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131</v>
      </c>
      <c r="K19" s="45" t="s">
        <v>392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131</v>
      </c>
      <c r="K20" s="45" t="s">
        <v>393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140</v>
      </c>
      <c r="D21" s="34"/>
      <c r="E21" s="34"/>
      <c r="F21" s="34"/>
      <c r="G21" s="34"/>
      <c r="H21" s="34"/>
      <c r="I21" s="3" t="s">
        <v>125</v>
      </c>
      <c r="K21" s="45" t="s">
        <v>365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131</v>
      </c>
      <c r="K22" s="45" t="s">
        <v>394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131</v>
      </c>
      <c r="K23" s="45" t="s">
        <v>395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128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131</v>
      </c>
      <c r="K25" s="45" t="s">
        <v>397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398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128</v>
      </c>
      <c r="K27" s="45" t="s">
        <v>399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400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401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140</v>
      </c>
      <c r="D30" s="34"/>
      <c r="E30" s="34"/>
      <c r="F30" s="34"/>
      <c r="G30" s="34"/>
      <c r="H30" s="34"/>
      <c r="I30" s="3" t="s">
        <v>125</v>
      </c>
      <c r="K30" s="45" t="s">
        <v>365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128</v>
      </c>
      <c r="K31" s="45" t="s">
        <v>400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128</v>
      </c>
      <c r="K32" s="45" t="s">
        <v>400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131</v>
      </c>
      <c r="K33" s="45" t="s">
        <v>402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128</v>
      </c>
      <c r="K34" s="45" t="s">
        <v>403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128</v>
      </c>
      <c r="K35" s="45" t="s">
        <v>403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128</v>
      </c>
      <c r="K36" s="45" t="s">
        <v>364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128</v>
      </c>
      <c r="K37" s="45" t="s">
        <v>364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128</v>
      </c>
      <c r="K38" s="45" t="s">
        <v>364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128</v>
      </c>
      <c r="K39" s="45" t="s">
        <v>364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128</v>
      </c>
      <c r="K40" s="45" t="s">
        <v>364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128</v>
      </c>
      <c r="K41" s="45" t="s">
        <v>364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128</v>
      </c>
      <c r="K42" s="45" t="s">
        <v>364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128</v>
      </c>
      <c r="K43" s="45" t="s">
        <v>364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404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 t="s">
        <v>405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142</v>
      </c>
      <c r="D46" s="34"/>
      <c r="E46" s="34"/>
      <c r="F46" s="34"/>
      <c r="G46" s="34"/>
      <c r="H46" s="34"/>
      <c r="I46" s="3" t="s">
        <v>125</v>
      </c>
      <c r="K46" s="45" t="s">
        <v>198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45" t="s">
        <v>406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128</v>
      </c>
      <c r="K48" s="45" t="s">
        <v>364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128</v>
      </c>
      <c r="K49" s="45" t="s">
        <v>364</v>
      </c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DAC191-E9A1-49EF-9FD4-B6C86A3DE6CA}">
          <x14:formula1>
            <xm:f>CATÁLOGO!$C$3:$C$9</xm:f>
          </x14:formula1>
          <xm:sqref>D7:E7</xm:sqref>
        </x14:dataValidation>
        <x14:dataValidation type="list" allowBlank="1" showInputMessage="1" showErrorMessage="1" xr:uid="{916BBC43-A83F-4655-87B9-2CEB4AB4C20B}">
          <x14:formula1>
            <xm:f>CATÁLOGO!$B$3:$B$15</xm:f>
          </x14:formula1>
          <xm:sqref>C14:H49</xm:sqref>
        </x14:dataValidation>
        <x14:dataValidation type="list" allowBlank="1" showInputMessage="1" showErrorMessage="1" xr:uid="{4A949692-B281-43E1-AD1A-39EAE99EFA9C}">
          <x14:formula1>
            <xm:f>CATÁLOGO!$A$3:$A$6</xm:f>
          </x14:formula1>
          <xm:sqref>I14:I49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2E26-17F4-4FF1-8839-B4899060A432}">
  <sheetPr>
    <pageSetUpPr fitToPage="1"/>
  </sheetPr>
  <dimension ref="B5:Q49"/>
  <sheetViews>
    <sheetView topLeftCell="B13" workbookViewId="0">
      <selection activeCell="I30" sqref="I3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409</v>
      </c>
      <c r="I9" t="s">
        <v>115</v>
      </c>
      <c r="J9" s="5">
        <f>COUNTIF(C14:H49,"=DISPONIBLE")</f>
        <v>9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19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410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410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411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412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 t="s">
        <v>413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 t="s">
        <v>414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415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416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396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417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418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139</v>
      </c>
      <c r="D26" s="34"/>
      <c r="E26" s="34"/>
      <c r="F26" s="34"/>
      <c r="G26" s="34"/>
      <c r="H26" s="34"/>
      <c r="I26" s="3" t="s">
        <v>125</v>
      </c>
      <c r="K26" s="45" t="s">
        <v>419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139</v>
      </c>
      <c r="D27" s="34"/>
      <c r="E27" s="34"/>
      <c r="F27" s="34"/>
      <c r="G27" s="34"/>
      <c r="H27" s="34"/>
      <c r="I27" s="3" t="s">
        <v>125</v>
      </c>
      <c r="K27" s="45" t="s">
        <v>419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132</v>
      </c>
      <c r="D28" s="34"/>
      <c r="E28" s="34"/>
      <c r="F28" s="34"/>
      <c r="G28" s="34"/>
      <c r="H28" s="34"/>
      <c r="I28" s="3" t="s">
        <v>125</v>
      </c>
      <c r="K28" s="45" t="s">
        <v>420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132</v>
      </c>
      <c r="D29" s="34"/>
      <c r="E29" s="34"/>
      <c r="F29" s="34"/>
      <c r="G29" s="34"/>
      <c r="H29" s="34"/>
      <c r="I29" s="3" t="s">
        <v>125</v>
      </c>
      <c r="K29" s="45" t="s">
        <v>420</v>
      </c>
      <c r="L29" s="31"/>
      <c r="M29" s="31"/>
      <c r="N29" s="31"/>
      <c r="O29" s="46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 t="s">
        <v>128</v>
      </c>
      <c r="K30" s="45" t="s">
        <v>421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128</v>
      </c>
      <c r="K31" s="45" t="s">
        <v>421</v>
      </c>
      <c r="L31" s="31"/>
      <c r="M31" s="31"/>
      <c r="N31" s="31"/>
      <c r="O31" s="46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 t="s">
        <v>128</v>
      </c>
      <c r="K32" s="45" t="s">
        <v>421</v>
      </c>
      <c r="L32" s="31"/>
      <c r="M32" s="31"/>
      <c r="N32" s="31"/>
      <c r="O32" s="46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 t="s">
        <v>128</v>
      </c>
      <c r="K33" s="45" t="s">
        <v>421</v>
      </c>
      <c r="L33" s="31"/>
      <c r="M33" s="31"/>
      <c r="N33" s="31"/>
      <c r="O33" s="46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 t="s">
        <v>128</v>
      </c>
      <c r="K34" s="45" t="s">
        <v>421</v>
      </c>
      <c r="L34" s="31"/>
      <c r="M34" s="31"/>
      <c r="N34" s="31"/>
      <c r="O34" s="46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 t="s">
        <v>128</v>
      </c>
      <c r="K35" s="45" t="s">
        <v>421</v>
      </c>
      <c r="L35" s="31"/>
      <c r="M35" s="31"/>
      <c r="N35" s="31"/>
      <c r="O35" s="46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 t="s">
        <v>128</v>
      </c>
      <c r="K36" s="45" t="s">
        <v>421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131</v>
      </c>
      <c r="K37" s="45" t="s">
        <v>422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45" t="s">
        <v>421</v>
      </c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45" t="s">
        <v>421</v>
      </c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 t="s">
        <v>128</v>
      </c>
      <c r="K40" s="45" t="s">
        <v>421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 t="s">
        <v>128</v>
      </c>
      <c r="K41" s="45" t="s">
        <v>421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 t="s">
        <v>128</v>
      </c>
      <c r="K42" s="45" t="s">
        <v>421</v>
      </c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 t="s">
        <v>128</v>
      </c>
      <c r="K43" s="45" t="s">
        <v>421</v>
      </c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 t="s">
        <v>128</v>
      </c>
      <c r="K44" s="45" t="s">
        <v>421</v>
      </c>
      <c r="L44" s="31"/>
      <c r="M44" s="31"/>
      <c r="N44" s="31"/>
      <c r="O44" s="46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 t="s">
        <v>128</v>
      </c>
      <c r="K45" s="45" t="s">
        <v>421</v>
      </c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 t="s">
        <v>128</v>
      </c>
      <c r="K46" s="45" t="s">
        <v>421</v>
      </c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 t="s">
        <v>128</v>
      </c>
      <c r="K47" s="45" t="s">
        <v>421</v>
      </c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 t="s">
        <v>128</v>
      </c>
      <c r="K48" s="45" t="s">
        <v>421</v>
      </c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 t="s">
        <v>128</v>
      </c>
      <c r="K49" s="47" t="s">
        <v>421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455FBD-7221-46D8-9BA1-44493F48195B}">
          <x14:formula1>
            <xm:f>CATÁLOGO!$C$3:$C$9</xm:f>
          </x14:formula1>
          <xm:sqref>D7:E7</xm:sqref>
        </x14:dataValidation>
        <x14:dataValidation type="list" allowBlank="1" showInputMessage="1" showErrorMessage="1" xr:uid="{DA6BA6EA-7259-49D1-9F94-02D75ECE24E6}">
          <x14:formula1>
            <xm:f>CATÁLOGO!$B$3:$B$15</xm:f>
          </x14:formula1>
          <xm:sqref>C14:H49</xm:sqref>
        </x14:dataValidation>
        <x14:dataValidation type="list" allowBlank="1" showInputMessage="1" showErrorMessage="1" xr:uid="{140E3ACC-453E-4797-A652-9C1170EA4149}">
          <x14:formula1>
            <xm:f>CATÁLOGO!$A$3:$A$6</xm:f>
          </x14:formula1>
          <xm:sqref>I14:I49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FB1-FD68-473C-B681-C48D14B219F7}">
  <sheetPr>
    <pageSetUpPr fitToPage="1"/>
  </sheetPr>
  <dimension ref="B5:Q49"/>
  <sheetViews>
    <sheetView topLeftCell="B11" workbookViewId="0">
      <selection activeCell="S27" sqref="S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409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17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410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410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411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412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 t="s">
        <v>413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 t="s">
        <v>414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415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416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396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417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418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139</v>
      </c>
      <c r="D26" s="34"/>
      <c r="E26" s="34"/>
      <c r="F26" s="34"/>
      <c r="G26" s="34"/>
      <c r="H26" s="34"/>
      <c r="I26" s="3" t="s">
        <v>125</v>
      </c>
      <c r="K26" s="45" t="s">
        <v>419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139</v>
      </c>
      <c r="D27" s="34"/>
      <c r="E27" s="34"/>
      <c r="F27" s="34"/>
      <c r="G27" s="34"/>
      <c r="H27" s="34"/>
      <c r="I27" s="3" t="s">
        <v>125</v>
      </c>
      <c r="K27" s="45" t="s">
        <v>419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132</v>
      </c>
      <c r="D28" s="34"/>
      <c r="E28" s="34"/>
      <c r="F28" s="34"/>
      <c r="G28" s="34"/>
      <c r="H28" s="34"/>
      <c r="I28" s="3" t="s">
        <v>125</v>
      </c>
      <c r="K28" s="45" t="s">
        <v>420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132</v>
      </c>
      <c r="D29" s="34"/>
      <c r="E29" s="34"/>
      <c r="F29" s="34"/>
      <c r="G29" s="34"/>
      <c r="H29" s="34"/>
      <c r="I29" s="3" t="s">
        <v>125</v>
      </c>
      <c r="K29" s="45" t="s">
        <v>420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45" t="s">
        <v>423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142</v>
      </c>
      <c r="D31" s="34"/>
      <c r="E31" s="34"/>
      <c r="F31" s="34"/>
      <c r="G31" s="34"/>
      <c r="H31" s="34"/>
      <c r="I31" s="3" t="s">
        <v>125</v>
      </c>
      <c r="K31" s="45" t="s">
        <v>423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128</v>
      </c>
      <c r="K32" s="45" t="s">
        <v>421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128</v>
      </c>
      <c r="K33" s="45" t="s">
        <v>421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128</v>
      </c>
      <c r="K34" s="45" t="s">
        <v>421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128</v>
      </c>
      <c r="K35" s="45" t="s">
        <v>421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128</v>
      </c>
      <c r="K36" s="45" t="s">
        <v>421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131</v>
      </c>
      <c r="K37" s="45" t="s">
        <v>422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128</v>
      </c>
      <c r="K38" s="45" t="s">
        <v>421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128</v>
      </c>
      <c r="K39" s="45" t="s">
        <v>421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128</v>
      </c>
      <c r="K40" s="45" t="s">
        <v>421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128</v>
      </c>
      <c r="K41" s="45" t="s">
        <v>421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128</v>
      </c>
      <c r="K42" s="45" t="s">
        <v>421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128</v>
      </c>
      <c r="K43" s="45" t="s">
        <v>421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128</v>
      </c>
      <c r="K44" s="45" t="s">
        <v>421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128</v>
      </c>
      <c r="K45" s="45" t="s">
        <v>421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128</v>
      </c>
      <c r="K46" s="45" t="s">
        <v>421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128</v>
      </c>
      <c r="K47" s="45" t="s">
        <v>421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128</v>
      </c>
      <c r="K48" s="45" t="s">
        <v>421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128</v>
      </c>
      <c r="K49" s="47" t="s">
        <v>421</v>
      </c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7BE063-E8A3-4AE2-87CB-D410D0A78258}">
          <x14:formula1>
            <xm:f>CATÁLOGO!$C$3:$C$9</xm:f>
          </x14:formula1>
          <xm:sqref>D7:E7</xm:sqref>
        </x14:dataValidation>
        <x14:dataValidation type="list" allowBlank="1" showInputMessage="1" showErrorMessage="1" xr:uid="{D1B69177-80B1-4B3B-A70F-D3952F097222}">
          <x14:formula1>
            <xm:f>CATÁLOGO!$B$3:$B$15</xm:f>
          </x14:formula1>
          <xm:sqref>C14:H49</xm:sqref>
        </x14:dataValidation>
        <x14:dataValidation type="list" allowBlank="1" showInputMessage="1" showErrorMessage="1" xr:uid="{EE676782-6F19-41E6-B257-90238997ADF8}">
          <x14:formula1>
            <xm:f>CATÁLOGO!$A$3:$A$6</xm:f>
          </x14:formula1>
          <xm:sqref>I14:I49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1F01-EF1D-410E-AB67-A230E06A57F6}">
  <sheetPr>
    <pageSetUpPr fitToPage="1"/>
  </sheetPr>
  <dimension ref="B5:Q49"/>
  <sheetViews>
    <sheetView topLeftCell="B14" workbookViewId="0">
      <selection activeCell="K51" sqref="K5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424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17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410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410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411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412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45" t="s">
        <v>413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 t="s">
        <v>414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415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416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396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417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135</v>
      </c>
      <c r="D24" s="34"/>
      <c r="E24" s="34"/>
      <c r="F24" s="34"/>
      <c r="G24" s="34"/>
      <c r="H24" s="34"/>
      <c r="I24" s="3" t="s">
        <v>125</v>
      </c>
      <c r="K24" s="45" t="s">
        <v>396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418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139</v>
      </c>
      <c r="D26" s="34"/>
      <c r="E26" s="34"/>
      <c r="F26" s="34"/>
      <c r="G26" s="34"/>
      <c r="H26" s="34"/>
      <c r="I26" s="3" t="s">
        <v>125</v>
      </c>
      <c r="K26" s="45" t="s">
        <v>419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139</v>
      </c>
      <c r="D27" s="34"/>
      <c r="E27" s="34"/>
      <c r="F27" s="34"/>
      <c r="G27" s="34"/>
      <c r="H27" s="34"/>
      <c r="I27" s="3" t="s">
        <v>125</v>
      </c>
      <c r="K27" s="45" t="s">
        <v>419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132</v>
      </c>
      <c r="D28" s="34"/>
      <c r="E28" s="34"/>
      <c r="F28" s="34"/>
      <c r="G28" s="34"/>
      <c r="H28" s="34"/>
      <c r="I28" s="3" t="s">
        <v>125</v>
      </c>
      <c r="K28" s="45" t="s">
        <v>420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132</v>
      </c>
      <c r="D29" s="34"/>
      <c r="E29" s="34"/>
      <c r="F29" s="34"/>
      <c r="G29" s="34"/>
      <c r="H29" s="34"/>
      <c r="I29" s="3" t="s">
        <v>125</v>
      </c>
      <c r="K29" s="45" t="s">
        <v>420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45" t="s">
        <v>423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142</v>
      </c>
      <c r="D31" s="34"/>
      <c r="E31" s="34"/>
      <c r="F31" s="34"/>
      <c r="G31" s="34"/>
      <c r="H31" s="34"/>
      <c r="I31" s="3" t="s">
        <v>125</v>
      </c>
      <c r="K31" s="45" t="s">
        <v>423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128</v>
      </c>
      <c r="K32" s="45" t="s">
        <v>421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128</v>
      </c>
      <c r="K33" s="45" t="s">
        <v>421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128</v>
      </c>
      <c r="K34" s="45" t="s">
        <v>421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128</v>
      </c>
      <c r="K35" s="45" t="s">
        <v>421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128</v>
      </c>
      <c r="K36" s="45" t="s">
        <v>421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131</v>
      </c>
      <c r="K37" s="45" t="s">
        <v>422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128</v>
      </c>
      <c r="K38" s="45" t="s">
        <v>421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128</v>
      </c>
      <c r="K39" s="45" t="s">
        <v>421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128</v>
      </c>
      <c r="K40" s="45" t="s">
        <v>421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128</v>
      </c>
      <c r="K41" s="45" t="s">
        <v>421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128</v>
      </c>
      <c r="K42" s="45" t="s">
        <v>421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128</v>
      </c>
      <c r="K43" s="45" t="s">
        <v>421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128</v>
      </c>
      <c r="K44" s="45" t="s">
        <v>421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128</v>
      </c>
      <c r="K45" s="45" t="s">
        <v>421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128</v>
      </c>
      <c r="K46" s="45" t="s">
        <v>421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128</v>
      </c>
      <c r="K47" s="45" t="s">
        <v>421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128</v>
      </c>
      <c r="K48" s="45" t="s">
        <v>421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128</v>
      </c>
      <c r="K49" s="47" t="s">
        <v>421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D4172D-F5DD-4EBA-9C24-B8ED855646E5}">
          <x14:formula1>
            <xm:f>CATÁLOGO!$A$3:$A$6</xm:f>
          </x14:formula1>
          <xm:sqref>I14:I49</xm:sqref>
        </x14:dataValidation>
        <x14:dataValidation type="list" allowBlank="1" showInputMessage="1" showErrorMessage="1" xr:uid="{92CEFC16-2282-4FF5-A47E-D10370A9E4DE}">
          <x14:formula1>
            <xm:f>CATÁLOGO!$B$3:$B$15</xm:f>
          </x14:formula1>
          <xm:sqref>C14:H49</xm:sqref>
        </x14:dataValidation>
        <x14:dataValidation type="list" allowBlank="1" showInputMessage="1" showErrorMessage="1" xr:uid="{2361FF9E-61F2-4CE4-AE2E-4352F2B9EB4F}">
          <x14:formula1>
            <xm:f>CATÁLOGO!$C$3:$C$9</xm:f>
          </x14:formula1>
          <xm:sqref>D7:E7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9D9C-875C-4B04-AFA3-8228103E7660}">
  <sheetPr>
    <pageSetUpPr fitToPage="1"/>
  </sheetPr>
  <dimension ref="B5:Q49"/>
  <sheetViews>
    <sheetView topLeftCell="A5" workbookViewId="0">
      <selection activeCell="I20" sqref="I2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425</v>
      </c>
      <c r="I9" t="s">
        <v>115</v>
      </c>
      <c r="J9" s="5">
        <f>COUNTIF(C14:H49,"=DISPONIBLE")</f>
        <v>10</v>
      </c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45" t="s">
        <v>426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 t="s">
        <v>427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428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429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45" t="s">
        <v>430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45" t="s">
        <v>430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/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/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/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/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/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/>
      <c r="L25" s="31"/>
      <c r="M25" s="31"/>
      <c r="N25" s="31"/>
      <c r="O25" s="46"/>
    </row>
    <row r="26" spans="2:15" x14ac:dyDescent="0.25">
      <c r="B26" s="3"/>
      <c r="C26" s="34"/>
      <c r="D26" s="34"/>
      <c r="E26" s="34"/>
      <c r="F26" s="34"/>
      <c r="G26" s="34"/>
      <c r="H26" s="34"/>
      <c r="I26" s="3"/>
      <c r="K26" s="45"/>
      <c r="L26" s="31"/>
      <c r="M26" s="31"/>
      <c r="N26" s="31"/>
      <c r="O26" s="46"/>
    </row>
    <row r="27" spans="2:15" x14ac:dyDescent="0.25">
      <c r="B27" s="3"/>
      <c r="C27" s="34"/>
      <c r="D27" s="34"/>
      <c r="E27" s="34"/>
      <c r="F27" s="34"/>
      <c r="G27" s="34"/>
      <c r="H27" s="34"/>
      <c r="I27" s="3"/>
      <c r="K27" s="45"/>
      <c r="L27" s="31"/>
      <c r="M27" s="31"/>
      <c r="N27" s="31"/>
      <c r="O27" s="46"/>
    </row>
    <row r="28" spans="2:15" x14ac:dyDescent="0.25">
      <c r="B28" s="3"/>
      <c r="C28" s="34"/>
      <c r="D28" s="34"/>
      <c r="E28" s="34"/>
      <c r="F28" s="34"/>
      <c r="G28" s="34"/>
      <c r="H28" s="34"/>
      <c r="I28" s="3"/>
      <c r="K28" s="45"/>
      <c r="L28" s="31"/>
      <c r="M28" s="31"/>
      <c r="N28" s="31"/>
      <c r="O28" s="46"/>
    </row>
    <row r="29" spans="2:15" x14ac:dyDescent="0.25">
      <c r="B29" s="3"/>
      <c r="C29" s="34"/>
      <c r="D29" s="34"/>
      <c r="E29" s="34"/>
      <c r="F29" s="34"/>
      <c r="G29" s="34"/>
      <c r="H29" s="34"/>
      <c r="I29" s="3"/>
      <c r="K29" s="45"/>
      <c r="L29" s="31"/>
      <c r="M29" s="31"/>
      <c r="N29" s="31"/>
      <c r="O29" s="46"/>
    </row>
    <row r="30" spans="2:15" x14ac:dyDescent="0.25">
      <c r="B30" s="3"/>
      <c r="C30" s="34"/>
      <c r="D30" s="34"/>
      <c r="E30" s="34"/>
      <c r="F30" s="34"/>
      <c r="G30" s="34"/>
      <c r="H30" s="34"/>
      <c r="I30" s="3"/>
      <c r="K30" s="45"/>
      <c r="L30" s="31"/>
      <c r="M30" s="31"/>
      <c r="N30" s="31"/>
      <c r="O30" s="46"/>
    </row>
    <row r="31" spans="2:15" x14ac:dyDescent="0.25">
      <c r="B31" s="3"/>
      <c r="C31" s="34"/>
      <c r="D31" s="34"/>
      <c r="E31" s="34"/>
      <c r="F31" s="34"/>
      <c r="G31" s="34"/>
      <c r="H31" s="34"/>
      <c r="I31" s="3"/>
      <c r="K31" s="45"/>
      <c r="L31" s="31"/>
      <c r="M31" s="31"/>
      <c r="N31" s="31"/>
      <c r="O31" s="46"/>
    </row>
    <row r="32" spans="2:15" x14ac:dyDescent="0.25">
      <c r="B32" s="3"/>
      <c r="C32" s="34"/>
      <c r="D32" s="34"/>
      <c r="E32" s="34"/>
      <c r="F32" s="34"/>
      <c r="G32" s="34"/>
      <c r="H32" s="34"/>
      <c r="I32" s="3"/>
      <c r="K32" s="45"/>
      <c r="L32" s="31"/>
      <c r="M32" s="31"/>
      <c r="N32" s="31"/>
      <c r="O32" s="46"/>
    </row>
    <row r="33" spans="2:17" x14ac:dyDescent="0.25">
      <c r="B33" s="3"/>
      <c r="C33" s="34"/>
      <c r="D33" s="34"/>
      <c r="E33" s="34"/>
      <c r="F33" s="34"/>
      <c r="G33" s="34"/>
      <c r="H33" s="34"/>
      <c r="I33" s="3"/>
      <c r="K33" s="45"/>
      <c r="L33" s="31"/>
      <c r="M33" s="31"/>
      <c r="N33" s="31"/>
      <c r="O33" s="46"/>
    </row>
    <row r="34" spans="2:17" x14ac:dyDescent="0.25">
      <c r="B34" s="3"/>
      <c r="C34" s="34"/>
      <c r="D34" s="34"/>
      <c r="E34" s="34"/>
      <c r="F34" s="34"/>
      <c r="G34" s="34"/>
      <c r="H34" s="34"/>
      <c r="I34" s="3"/>
      <c r="K34" s="45"/>
      <c r="L34" s="31"/>
      <c r="M34" s="31"/>
      <c r="N34" s="31"/>
      <c r="O34" s="46"/>
    </row>
    <row r="35" spans="2:17" x14ac:dyDescent="0.25">
      <c r="B35" s="3"/>
      <c r="C35" s="34"/>
      <c r="D35" s="34"/>
      <c r="E35" s="34"/>
      <c r="F35" s="34"/>
      <c r="G35" s="34"/>
      <c r="H35" s="34"/>
      <c r="I35" s="3"/>
      <c r="K35" s="45"/>
      <c r="L35" s="31"/>
      <c r="M35" s="31"/>
      <c r="N35" s="31"/>
      <c r="O35" s="46"/>
    </row>
    <row r="36" spans="2:17" x14ac:dyDescent="0.25">
      <c r="B36" s="3"/>
      <c r="C36" s="34"/>
      <c r="D36" s="34"/>
      <c r="E36" s="34"/>
      <c r="F36" s="34"/>
      <c r="G36" s="34"/>
      <c r="H36" s="34"/>
      <c r="I36" s="3"/>
      <c r="K36" s="45"/>
      <c r="L36" s="31"/>
      <c r="M36" s="31"/>
      <c r="N36" s="31"/>
      <c r="O36" s="46"/>
    </row>
    <row r="37" spans="2:17" x14ac:dyDescent="0.25">
      <c r="B37" s="3"/>
      <c r="C37" s="34"/>
      <c r="D37" s="34"/>
      <c r="E37" s="34"/>
      <c r="F37" s="34"/>
      <c r="G37" s="34"/>
      <c r="H37" s="34"/>
      <c r="I37" s="3"/>
      <c r="K37" s="45"/>
      <c r="L37" s="31"/>
      <c r="M37" s="31"/>
      <c r="N37" s="31"/>
      <c r="O37" s="46"/>
    </row>
    <row r="38" spans="2:17" x14ac:dyDescent="0.25">
      <c r="B38" s="3"/>
      <c r="C38" s="34"/>
      <c r="D38" s="34"/>
      <c r="E38" s="34"/>
      <c r="F38" s="34"/>
      <c r="G38" s="34"/>
      <c r="H38" s="34"/>
      <c r="I38" s="3"/>
      <c r="K38" s="45"/>
      <c r="L38" s="31"/>
      <c r="M38" s="31"/>
      <c r="N38" s="31"/>
      <c r="O38" s="46"/>
    </row>
    <row r="39" spans="2:17" x14ac:dyDescent="0.25">
      <c r="B39" s="3"/>
      <c r="C39" s="34"/>
      <c r="D39" s="34"/>
      <c r="E39" s="34"/>
      <c r="F39" s="34"/>
      <c r="G39" s="34"/>
      <c r="H39" s="34"/>
      <c r="I39" s="3"/>
      <c r="K39" s="45"/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45"/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45"/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45"/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45"/>
      <c r="L44" s="31"/>
      <c r="M44" s="31"/>
      <c r="N44" s="31"/>
      <c r="O44" s="46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45"/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45"/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45"/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45"/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45"/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6BA0F96-6504-4A0B-8B54-AD8F39290F1B}">
          <x14:formula1>
            <xm:f>CATÁLOGO!$C$3:$C$9</xm:f>
          </x14:formula1>
          <xm:sqref>D7:E7</xm:sqref>
        </x14:dataValidation>
        <x14:dataValidation type="list" allowBlank="1" showInputMessage="1" showErrorMessage="1" xr:uid="{E66E93EC-3DB7-4B4D-BDDC-2799CCD8635D}">
          <x14:formula1>
            <xm:f>CATÁLOGO!$B$3:$B$15</xm:f>
          </x14:formula1>
          <xm:sqref>C14:H49</xm:sqref>
        </x14:dataValidation>
        <x14:dataValidation type="list" allowBlank="1" showInputMessage="1" showErrorMessage="1" xr:uid="{062369A3-435F-482F-8299-CE0E5BFEADC0}">
          <x14:formula1>
            <xm:f>CATÁLOGO!$A$3:$A$6</xm:f>
          </x14:formula1>
          <xm:sqref>I14:I49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B39F-1B68-4E65-9C84-FC9ACA9B6A87}">
  <sheetPr>
    <pageSetUpPr fitToPage="1"/>
  </sheetPr>
  <dimension ref="B5:Q49"/>
  <sheetViews>
    <sheetView topLeftCell="A3" workbookViewId="0">
      <selection activeCell="X29" sqref="X2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431</v>
      </c>
      <c r="I9" t="s">
        <v>115</v>
      </c>
      <c r="J9" s="5">
        <f>COUNTIF(C14:H49,"=DISPONIBLE")</f>
        <v>22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 t="s">
        <v>169</v>
      </c>
      <c r="G11" s="8" t="s">
        <v>114</v>
      </c>
      <c r="H11" s="10" t="s">
        <v>424</v>
      </c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45" t="s">
        <v>432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 t="s">
        <v>433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45" t="s">
        <v>434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 t="s">
        <v>435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45" t="s">
        <v>198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45" t="s">
        <v>198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436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437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438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439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440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440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441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442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443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444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445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446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447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448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449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450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451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452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45"/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45"/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45"/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45"/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45"/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45"/>
      <c r="L44" s="31"/>
      <c r="M44" s="31"/>
      <c r="N44" s="31"/>
      <c r="O44" s="46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45"/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45"/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45"/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45"/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45"/>
      <c r="L49" s="31"/>
      <c r="M49" s="31"/>
      <c r="N49" s="31"/>
      <c r="O49" s="46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9F8CB5-E692-4A0B-A5ED-D83F399CF43D}">
          <x14:formula1>
            <xm:f>CATÁLOGO!$A$3:$A$6</xm:f>
          </x14:formula1>
          <xm:sqref>I14:I49</xm:sqref>
        </x14:dataValidation>
        <x14:dataValidation type="list" allowBlank="1" showInputMessage="1" showErrorMessage="1" xr:uid="{18500158-1E0E-4033-831B-0264DAA77BA3}">
          <x14:formula1>
            <xm:f>CATÁLOGO!$B$3:$B$15</xm:f>
          </x14:formula1>
          <xm:sqref>C14:H49</xm:sqref>
        </x14:dataValidation>
        <x14:dataValidation type="list" allowBlank="1" showInputMessage="1" showErrorMessage="1" xr:uid="{6B36D127-1BF6-4A45-92E2-B064E6418853}">
          <x14:formula1>
            <xm:f>CATÁLOGO!$C$3:$C$9</xm:f>
          </x14:formula1>
          <xm:sqref>D7:E7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7389-E8A2-4A0B-9CCE-3D2008D5D7CF}">
  <sheetPr>
    <pageSetUpPr fitToPage="1"/>
  </sheetPr>
  <dimension ref="B5:Q49"/>
  <sheetViews>
    <sheetView workbookViewId="0">
      <selection activeCell="X31" sqref="X3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453</v>
      </c>
      <c r="I9" t="s">
        <v>115</v>
      </c>
      <c r="J9" s="5">
        <f>COUNTIF(C14:H49,"=DISPONIBLE")</f>
        <v>18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 t="s">
        <v>169</v>
      </c>
      <c r="G11" s="8" t="s">
        <v>114</v>
      </c>
      <c r="H11" s="10" t="s">
        <v>424</v>
      </c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45"/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45"/>
      <c r="L15" s="31"/>
      <c r="M15" s="31"/>
      <c r="N15" s="31"/>
      <c r="O15" s="46"/>
    </row>
    <row r="16" spans="2:15" x14ac:dyDescent="0.25">
      <c r="B16" s="3">
        <v>3</v>
      </c>
      <c r="C16" s="34" t="s">
        <v>137</v>
      </c>
      <c r="D16" s="34"/>
      <c r="E16" s="34"/>
      <c r="F16" s="34"/>
      <c r="G16" s="34"/>
      <c r="H16" s="34"/>
      <c r="I16" s="3" t="s">
        <v>125</v>
      </c>
      <c r="K16" s="45" t="s">
        <v>454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45"/>
      <c r="L17" s="31"/>
      <c r="M17" s="31"/>
      <c r="N17" s="31"/>
      <c r="O17" s="46"/>
    </row>
    <row r="18" spans="2:15" x14ac:dyDescent="0.25">
      <c r="B18" s="3">
        <v>5</v>
      </c>
      <c r="C18" s="34" t="s">
        <v>137</v>
      </c>
      <c r="D18" s="34"/>
      <c r="E18" s="34"/>
      <c r="F18" s="34"/>
      <c r="G18" s="34"/>
      <c r="H18" s="34"/>
      <c r="I18" s="3" t="s">
        <v>125</v>
      </c>
      <c r="K18" s="45" t="s">
        <v>454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45"/>
      <c r="L19" s="31"/>
      <c r="M19" s="31"/>
      <c r="N19" s="31"/>
      <c r="O19" s="46"/>
    </row>
    <row r="20" spans="2:15" x14ac:dyDescent="0.25">
      <c r="B20" s="3">
        <v>7</v>
      </c>
      <c r="C20" s="34" t="s">
        <v>140</v>
      </c>
      <c r="D20" s="34"/>
      <c r="E20" s="34"/>
      <c r="F20" s="34"/>
      <c r="G20" s="34"/>
      <c r="H20" s="34"/>
      <c r="I20" s="3" t="s">
        <v>125</v>
      </c>
      <c r="K20" s="45" t="s">
        <v>455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142</v>
      </c>
      <c r="D21" s="34"/>
      <c r="E21" s="34"/>
      <c r="F21" s="34"/>
      <c r="G21" s="34"/>
      <c r="H21" s="34"/>
      <c r="I21" s="3" t="s">
        <v>125</v>
      </c>
      <c r="K21" s="45" t="s">
        <v>298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/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/>
      <c r="L23" s="31"/>
      <c r="M23" s="31"/>
      <c r="N23" s="31"/>
      <c r="O23" s="46"/>
    </row>
    <row r="24" spans="2:15" x14ac:dyDescent="0.25">
      <c r="B24" s="3">
        <v>11</v>
      </c>
      <c r="C24" s="34" t="s">
        <v>142</v>
      </c>
      <c r="D24" s="34"/>
      <c r="E24" s="34"/>
      <c r="F24" s="34"/>
      <c r="G24" s="34"/>
      <c r="H24" s="34"/>
      <c r="I24" s="3" t="s">
        <v>125</v>
      </c>
      <c r="K24" s="45" t="s">
        <v>298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456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/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/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/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/>
      <c r="L29" s="31"/>
      <c r="M29" s="31"/>
      <c r="N29" s="31"/>
      <c r="O29" s="46"/>
    </row>
    <row r="30" spans="2:15" x14ac:dyDescent="0.25">
      <c r="B30" s="3">
        <v>17</v>
      </c>
      <c r="C30" s="34" t="s">
        <v>135</v>
      </c>
      <c r="D30" s="34"/>
      <c r="E30" s="34"/>
      <c r="F30" s="34"/>
      <c r="G30" s="34"/>
      <c r="H30" s="34"/>
      <c r="I30" s="3" t="s">
        <v>125</v>
      </c>
      <c r="K30" s="45" t="s">
        <v>456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143</v>
      </c>
      <c r="D31" s="34"/>
      <c r="E31" s="34"/>
      <c r="F31" s="34"/>
      <c r="G31" s="34"/>
      <c r="H31" s="34"/>
      <c r="I31" s="3" t="s">
        <v>125</v>
      </c>
      <c r="K31" s="45" t="s">
        <v>457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137</v>
      </c>
      <c r="D32" s="34"/>
      <c r="E32" s="34"/>
      <c r="F32" s="34"/>
      <c r="G32" s="34"/>
      <c r="H32" s="34"/>
      <c r="I32" s="3" t="s">
        <v>125</v>
      </c>
      <c r="K32" s="45" t="s">
        <v>458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267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459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140</v>
      </c>
      <c r="D35" s="34"/>
      <c r="E35" s="34"/>
      <c r="F35" s="34"/>
      <c r="G35" s="34"/>
      <c r="H35" s="34"/>
      <c r="I35" s="3" t="s">
        <v>125</v>
      </c>
      <c r="K35" s="45" t="s">
        <v>460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140</v>
      </c>
      <c r="D36" s="34"/>
      <c r="E36" s="34"/>
      <c r="F36" s="34"/>
      <c r="G36" s="34"/>
      <c r="H36" s="34"/>
      <c r="I36" s="3" t="s">
        <v>125</v>
      </c>
      <c r="K36" s="45" t="s">
        <v>461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137</v>
      </c>
      <c r="D37" s="34"/>
      <c r="E37" s="34"/>
      <c r="F37" s="34"/>
      <c r="G37" s="34"/>
      <c r="H37" s="34"/>
      <c r="I37" s="3" t="s">
        <v>125</v>
      </c>
      <c r="K37" s="45" t="s">
        <v>458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141</v>
      </c>
      <c r="D38" s="34"/>
      <c r="E38" s="34"/>
      <c r="F38" s="34"/>
      <c r="G38" s="34"/>
      <c r="H38" s="34"/>
      <c r="I38" s="3" t="s">
        <v>125</v>
      </c>
      <c r="K38" s="45" t="s">
        <v>462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140</v>
      </c>
      <c r="D39" s="34"/>
      <c r="E39" s="34"/>
      <c r="F39" s="34"/>
      <c r="G39" s="34"/>
      <c r="H39" s="34"/>
      <c r="I39" s="3" t="s">
        <v>125</v>
      </c>
      <c r="K39" s="45" t="s">
        <v>463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34" t="s">
        <v>140</v>
      </c>
      <c r="D42" s="34"/>
      <c r="E42" s="34"/>
      <c r="F42" s="34"/>
      <c r="G42" s="34"/>
      <c r="H42" s="34"/>
      <c r="I42" s="3" t="s">
        <v>125</v>
      </c>
      <c r="K42" s="45" t="s">
        <v>463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137</v>
      </c>
      <c r="D43" s="34"/>
      <c r="E43" s="34"/>
      <c r="F43" s="34"/>
      <c r="G43" s="34"/>
      <c r="H43" s="34"/>
      <c r="I43" s="3" t="s">
        <v>125</v>
      </c>
      <c r="K43" s="45" t="s">
        <v>462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/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34" t="s">
        <v>132</v>
      </c>
      <c r="D46" s="34"/>
      <c r="E46" s="34"/>
      <c r="F46" s="34"/>
      <c r="G46" s="34"/>
      <c r="H46" s="34"/>
      <c r="I46" s="3" t="s">
        <v>125</v>
      </c>
      <c r="K46" s="45" t="s">
        <v>340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132</v>
      </c>
      <c r="D47" s="34"/>
      <c r="E47" s="34"/>
      <c r="F47" s="34"/>
      <c r="G47" s="34"/>
      <c r="H47" s="34"/>
      <c r="I47" s="3" t="s">
        <v>125</v>
      </c>
      <c r="K47" s="45" t="s">
        <v>340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47"/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5146C1-6465-4B88-B2E8-25F8121023CF}">
          <x14:formula1>
            <xm:f>CATÁLOGO!$A$3:$A$6</xm:f>
          </x14:formula1>
          <xm:sqref>I14:I49</xm:sqref>
        </x14:dataValidation>
        <x14:dataValidation type="list" allowBlank="1" showInputMessage="1" showErrorMessage="1" xr:uid="{8D0E0C50-015D-47AD-B4D9-D9C2DBD91976}">
          <x14:formula1>
            <xm:f>CATÁLOGO!$B$3:$B$15</xm:f>
          </x14:formula1>
          <xm:sqref>C14:H49</xm:sqref>
        </x14:dataValidation>
        <x14:dataValidation type="list" allowBlank="1" showInputMessage="1" showErrorMessage="1" xr:uid="{E52425BA-293B-4AD0-BF33-B306EC6A7BFF}">
          <x14:formula1>
            <xm:f>CATÁLOGO!$C$3:$C$9</xm:f>
          </x14:formula1>
          <xm:sqref>D7:E7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7186-26ED-4981-855B-63AD2B5EB119}">
  <sheetPr>
    <pageSetUpPr fitToPage="1"/>
  </sheetPr>
  <dimension ref="B5:Q49"/>
  <sheetViews>
    <sheetView workbookViewId="0">
      <selection activeCell="X31" sqref="X3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464</v>
      </c>
      <c r="I9" t="s">
        <v>115</v>
      </c>
      <c r="J9" s="5">
        <f>COUNTIF(C14:H49,"=DISPONIBLE")</f>
        <v>18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18</v>
      </c>
    </row>
    <row r="11" spans="2:15" x14ac:dyDescent="0.25">
      <c r="B11" s="30" t="s">
        <v>119</v>
      </c>
      <c r="C11" s="30"/>
      <c r="D11" s="30"/>
      <c r="E11" s="8" t="s">
        <v>113</v>
      </c>
      <c r="F11" s="9" t="s">
        <v>169</v>
      </c>
      <c r="G11" s="8" t="s">
        <v>114</v>
      </c>
      <c r="H11" s="10" t="s">
        <v>424</v>
      </c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128</v>
      </c>
      <c r="K14" s="45" t="s">
        <v>267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128</v>
      </c>
      <c r="K15" s="45" t="s">
        <v>267</v>
      </c>
      <c r="L15" s="31"/>
      <c r="M15" s="31"/>
      <c r="N15" s="31"/>
      <c r="O15" s="46"/>
    </row>
    <row r="16" spans="2:15" x14ac:dyDescent="0.25">
      <c r="B16" s="3">
        <v>3</v>
      </c>
      <c r="C16" s="34" t="s">
        <v>137</v>
      </c>
      <c r="D16" s="34"/>
      <c r="E16" s="34"/>
      <c r="F16" s="34"/>
      <c r="G16" s="34"/>
      <c r="H16" s="34"/>
      <c r="I16" s="3" t="s">
        <v>125</v>
      </c>
      <c r="K16" s="45" t="s">
        <v>454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128</v>
      </c>
      <c r="K17" s="45" t="s">
        <v>267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137</v>
      </c>
      <c r="D18" s="34"/>
      <c r="E18" s="34"/>
      <c r="F18" s="34"/>
      <c r="G18" s="34"/>
      <c r="H18" s="34"/>
      <c r="I18" s="3" t="s">
        <v>125</v>
      </c>
      <c r="K18" s="45" t="s">
        <v>454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128</v>
      </c>
      <c r="K19" s="45" t="s">
        <v>267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140</v>
      </c>
      <c r="D20" s="34"/>
      <c r="E20" s="34"/>
      <c r="F20" s="34"/>
      <c r="G20" s="34"/>
      <c r="H20" s="34"/>
      <c r="I20" s="3" t="s">
        <v>125</v>
      </c>
      <c r="K20" s="45" t="s">
        <v>455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142</v>
      </c>
      <c r="D21" s="34"/>
      <c r="E21" s="34"/>
      <c r="F21" s="34"/>
      <c r="G21" s="34"/>
      <c r="H21" s="34"/>
      <c r="I21" s="3" t="s">
        <v>128</v>
      </c>
      <c r="K21" s="45" t="s">
        <v>298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128</v>
      </c>
      <c r="K22" s="45" t="s">
        <v>267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128</v>
      </c>
      <c r="K23" s="45" t="s">
        <v>267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142</v>
      </c>
      <c r="D24" s="34"/>
      <c r="E24" s="34"/>
      <c r="F24" s="34"/>
      <c r="G24" s="34"/>
      <c r="H24" s="34"/>
      <c r="I24" s="3" t="s">
        <v>125</v>
      </c>
      <c r="K24" s="45" t="s">
        <v>298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135</v>
      </c>
      <c r="D25" s="34"/>
      <c r="E25" s="34"/>
      <c r="F25" s="34"/>
      <c r="G25" s="34"/>
      <c r="H25" s="34"/>
      <c r="I25" s="3" t="s">
        <v>125</v>
      </c>
      <c r="K25" s="45" t="s">
        <v>456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128</v>
      </c>
      <c r="K26" s="45" t="s">
        <v>267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128</v>
      </c>
      <c r="K27" s="45" t="s">
        <v>267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128</v>
      </c>
      <c r="K28" s="45" t="s">
        <v>267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128</v>
      </c>
      <c r="K29" s="45" t="s">
        <v>267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135</v>
      </c>
      <c r="D30" s="34"/>
      <c r="E30" s="34"/>
      <c r="F30" s="34"/>
      <c r="G30" s="34"/>
      <c r="H30" s="34"/>
      <c r="I30" s="3" t="s">
        <v>125</v>
      </c>
      <c r="K30" s="45" t="s">
        <v>456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143</v>
      </c>
      <c r="D31" s="34"/>
      <c r="E31" s="34"/>
      <c r="F31" s="34"/>
      <c r="G31" s="34"/>
      <c r="H31" s="34"/>
      <c r="I31" s="3" t="s">
        <v>125</v>
      </c>
      <c r="K31" s="45" t="s">
        <v>457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137</v>
      </c>
      <c r="D32" s="34"/>
      <c r="E32" s="34"/>
      <c r="F32" s="34"/>
      <c r="G32" s="34"/>
      <c r="H32" s="34"/>
      <c r="I32" s="3" t="s">
        <v>125</v>
      </c>
      <c r="K32" s="45" t="s">
        <v>458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128</v>
      </c>
      <c r="K33" s="45" t="s">
        <v>267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459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140</v>
      </c>
      <c r="D35" s="34"/>
      <c r="E35" s="34"/>
      <c r="F35" s="34"/>
      <c r="G35" s="34"/>
      <c r="H35" s="34"/>
      <c r="I35" s="3" t="s">
        <v>125</v>
      </c>
      <c r="K35" s="45" t="s">
        <v>460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140</v>
      </c>
      <c r="D36" s="34"/>
      <c r="E36" s="34"/>
      <c r="F36" s="34"/>
      <c r="G36" s="34"/>
      <c r="H36" s="34"/>
      <c r="I36" s="3" t="s">
        <v>125</v>
      </c>
      <c r="K36" s="45" t="s">
        <v>461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137</v>
      </c>
      <c r="D37" s="34"/>
      <c r="E37" s="34"/>
      <c r="F37" s="34"/>
      <c r="G37" s="34"/>
      <c r="H37" s="34"/>
      <c r="I37" s="3" t="s">
        <v>125</v>
      </c>
      <c r="K37" s="45" t="s">
        <v>458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141</v>
      </c>
      <c r="D38" s="34"/>
      <c r="E38" s="34"/>
      <c r="F38" s="34"/>
      <c r="G38" s="34"/>
      <c r="H38" s="34"/>
      <c r="I38" s="3" t="s">
        <v>125</v>
      </c>
      <c r="K38" s="45" t="s">
        <v>462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140</v>
      </c>
      <c r="D39" s="34"/>
      <c r="E39" s="34"/>
      <c r="F39" s="34"/>
      <c r="G39" s="34"/>
      <c r="H39" s="34"/>
      <c r="I39" s="3" t="s">
        <v>125</v>
      </c>
      <c r="K39" s="45" t="s">
        <v>463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128</v>
      </c>
      <c r="K40" s="45" t="s">
        <v>267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128</v>
      </c>
      <c r="K41" s="45" t="s">
        <v>267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140</v>
      </c>
      <c r="D42" s="34"/>
      <c r="E42" s="34"/>
      <c r="F42" s="34"/>
      <c r="G42" s="34"/>
      <c r="H42" s="34"/>
      <c r="I42" s="3" t="s">
        <v>125</v>
      </c>
      <c r="K42" s="45" t="s">
        <v>463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137</v>
      </c>
      <c r="D43" s="34"/>
      <c r="E43" s="34"/>
      <c r="F43" s="34"/>
      <c r="G43" s="34"/>
      <c r="H43" s="34"/>
      <c r="I43" s="3" t="s">
        <v>125</v>
      </c>
      <c r="K43" s="45" t="s">
        <v>462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128</v>
      </c>
      <c r="K44" s="45" t="s">
        <v>267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128</v>
      </c>
      <c r="K45" s="45" t="s">
        <v>267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132</v>
      </c>
      <c r="D46" s="34"/>
      <c r="E46" s="34"/>
      <c r="F46" s="34"/>
      <c r="G46" s="34"/>
      <c r="H46" s="34"/>
      <c r="I46" s="3" t="s">
        <v>125</v>
      </c>
      <c r="K46" s="45" t="s">
        <v>340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132</v>
      </c>
      <c r="D47" s="34"/>
      <c r="E47" s="34"/>
      <c r="F47" s="34"/>
      <c r="G47" s="34"/>
      <c r="H47" s="34"/>
      <c r="I47" s="3" t="s">
        <v>125</v>
      </c>
      <c r="K47" s="45" t="s">
        <v>340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128</v>
      </c>
      <c r="K48" s="45" t="s">
        <v>267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128</v>
      </c>
      <c r="K49" s="47" t="s">
        <v>267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10D74-8309-4FB8-9802-C8DEEF7B9807}">
          <x14:formula1>
            <xm:f>CATÁLOGO!$C$3:$C$9</xm:f>
          </x14:formula1>
          <xm:sqref>D7:E7</xm:sqref>
        </x14:dataValidation>
        <x14:dataValidation type="list" allowBlank="1" showInputMessage="1" showErrorMessage="1" xr:uid="{83C1B526-624B-44AD-942C-67A4693C77F5}">
          <x14:formula1>
            <xm:f>CATÁLOGO!$B$3:$B$15</xm:f>
          </x14:formula1>
          <xm:sqref>C14:H49</xm:sqref>
        </x14:dataValidation>
        <x14:dataValidation type="list" allowBlank="1" showInputMessage="1" showErrorMessage="1" xr:uid="{35A4063C-54DC-47B5-B165-3A757EC349AB}">
          <x14:formula1>
            <xm:f>CATÁLOGO!$A$3:$A$6</xm:f>
          </x14:formula1>
          <xm:sqref>I14:I49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3199B-996A-40B7-8075-E0ACA1DCD1FC}">
  <sheetPr>
    <pageSetUpPr fitToPage="1"/>
  </sheetPr>
  <dimension ref="B5:Q49"/>
  <sheetViews>
    <sheetView topLeftCell="B1" workbookViewId="0">
      <selection activeCell="H12" sqref="H1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453</v>
      </c>
      <c r="I9" t="s">
        <v>115</v>
      </c>
      <c r="J9" s="5">
        <f>COUNTIF(C14:H49,"=DISPONIBLE")</f>
        <v>1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21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465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465</v>
      </c>
      <c r="L15" s="31"/>
      <c r="M15" s="31"/>
      <c r="N15" s="31"/>
      <c r="O15" s="46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 t="s">
        <v>125</v>
      </c>
      <c r="K16" s="45" t="s">
        <v>466</v>
      </c>
      <c r="L16" s="31"/>
      <c r="M16" s="31"/>
      <c r="N16" s="31"/>
      <c r="O16" s="46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 t="s">
        <v>125</v>
      </c>
      <c r="K17" s="45" t="s">
        <v>466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467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467</v>
      </c>
      <c r="L19" s="31"/>
      <c r="M19" s="31"/>
      <c r="N19" s="31"/>
      <c r="O19" s="46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 t="s">
        <v>128</v>
      </c>
      <c r="K20" s="45" t="s">
        <v>466</v>
      </c>
      <c r="L20" s="31"/>
      <c r="M20" s="31"/>
      <c r="N20" s="31"/>
      <c r="O20" s="46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 t="s">
        <v>128</v>
      </c>
      <c r="K21" s="45" t="s">
        <v>466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456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456</v>
      </c>
      <c r="L23" s="31"/>
      <c r="M23" s="31"/>
      <c r="N23" s="31"/>
      <c r="O23" s="46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128</v>
      </c>
      <c r="K24" s="45" t="s">
        <v>466</v>
      </c>
      <c r="L24" s="31"/>
      <c r="M24" s="31"/>
      <c r="N24" s="31"/>
      <c r="O24" s="46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 t="s">
        <v>128</v>
      </c>
      <c r="K25" s="45" t="s">
        <v>466</v>
      </c>
      <c r="L25" s="31"/>
      <c r="M25" s="31"/>
      <c r="N25" s="31"/>
      <c r="O25" s="46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 t="s">
        <v>128</v>
      </c>
      <c r="K26" s="45" t="s">
        <v>466</v>
      </c>
      <c r="L26" s="31"/>
      <c r="M26" s="31"/>
      <c r="N26" s="31"/>
      <c r="O26" s="46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 t="s">
        <v>128</v>
      </c>
      <c r="K27" s="45" t="s">
        <v>466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141</v>
      </c>
      <c r="D28" s="34"/>
      <c r="E28" s="34"/>
      <c r="F28" s="34"/>
      <c r="G28" s="34"/>
      <c r="H28" s="34"/>
      <c r="I28" s="3" t="s">
        <v>125</v>
      </c>
      <c r="K28" s="45" t="s">
        <v>468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141</v>
      </c>
      <c r="D29" s="34"/>
      <c r="E29" s="34"/>
      <c r="F29" s="34"/>
      <c r="G29" s="34"/>
      <c r="H29" s="34"/>
      <c r="I29" s="3" t="s">
        <v>125</v>
      </c>
      <c r="K29" s="45" t="s">
        <v>468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132</v>
      </c>
      <c r="D30" s="34"/>
      <c r="E30" s="34"/>
      <c r="F30" s="34"/>
      <c r="G30" s="34"/>
      <c r="H30" s="34"/>
      <c r="I30" s="3" t="s">
        <v>125</v>
      </c>
      <c r="K30" s="45" t="s">
        <v>469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128</v>
      </c>
      <c r="K31" s="45" t="s">
        <v>466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133</v>
      </c>
      <c r="D32" s="34"/>
      <c r="E32" s="34"/>
      <c r="F32" s="34"/>
      <c r="G32" s="34"/>
      <c r="H32" s="34"/>
      <c r="I32" s="3" t="s">
        <v>125</v>
      </c>
      <c r="K32" s="45" t="s">
        <v>470</v>
      </c>
      <c r="L32" s="31"/>
      <c r="M32" s="31"/>
      <c r="N32" s="31"/>
      <c r="O32" s="46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 t="s">
        <v>128</v>
      </c>
      <c r="K33" s="45" t="s">
        <v>466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133</v>
      </c>
      <c r="D34" s="34"/>
      <c r="E34" s="34"/>
      <c r="F34" s="34"/>
      <c r="G34" s="34"/>
      <c r="H34" s="34"/>
      <c r="I34" s="3" t="s">
        <v>125</v>
      </c>
      <c r="K34" s="45" t="s">
        <v>470</v>
      </c>
      <c r="L34" s="31"/>
      <c r="M34" s="31"/>
      <c r="N34" s="31"/>
      <c r="O34" s="46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 t="s">
        <v>128</v>
      </c>
      <c r="K35" s="45" t="s">
        <v>466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132</v>
      </c>
      <c r="D36" s="34"/>
      <c r="E36" s="34"/>
      <c r="F36" s="34"/>
      <c r="G36" s="34"/>
      <c r="H36" s="34"/>
      <c r="I36" s="3" t="s">
        <v>125</v>
      </c>
      <c r="K36" s="45" t="s">
        <v>469</v>
      </c>
      <c r="L36" s="31"/>
      <c r="M36" s="31"/>
      <c r="N36" s="31"/>
      <c r="O36" s="46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 t="s">
        <v>128</v>
      </c>
      <c r="K37" s="45" t="s">
        <v>466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45" t="s">
        <v>466</v>
      </c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45" t="s">
        <v>466</v>
      </c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 t="s">
        <v>128</v>
      </c>
      <c r="K40" s="45" t="s">
        <v>466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 t="s">
        <v>128</v>
      </c>
      <c r="K41" s="45" t="s">
        <v>466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 t="s">
        <v>128</v>
      </c>
      <c r="K42" s="45" t="s">
        <v>466</v>
      </c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 t="s">
        <v>128</v>
      </c>
      <c r="K43" s="45" t="s">
        <v>466</v>
      </c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 t="s">
        <v>128</v>
      </c>
      <c r="K44" s="45" t="s">
        <v>466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131</v>
      </c>
      <c r="K45" s="45" t="s">
        <v>401</v>
      </c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 t="s">
        <v>128</v>
      </c>
      <c r="K46" s="45" t="s">
        <v>466</v>
      </c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 t="s">
        <v>128</v>
      </c>
      <c r="K47" s="45" t="s">
        <v>466</v>
      </c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 t="s">
        <v>128</v>
      </c>
      <c r="K48" s="45" t="s">
        <v>466</v>
      </c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 t="s">
        <v>128</v>
      </c>
      <c r="K49" s="47" t="s">
        <v>466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3CF18B-9100-4437-93F4-A67FC280ECC0}">
          <x14:formula1>
            <xm:f>CATÁLOGO!$A$3:$A$6</xm:f>
          </x14:formula1>
          <xm:sqref>I14:I49</xm:sqref>
        </x14:dataValidation>
        <x14:dataValidation type="list" allowBlank="1" showInputMessage="1" showErrorMessage="1" xr:uid="{CB6C405A-F7E0-42B9-A686-9EEC9E7068AE}">
          <x14:formula1>
            <xm:f>CATÁLOGO!$B$3:$B$15</xm:f>
          </x14:formula1>
          <xm:sqref>C14:H49</xm:sqref>
        </x14:dataValidation>
        <x14:dataValidation type="list" allowBlank="1" showInputMessage="1" showErrorMessage="1" xr:uid="{CBF831E5-B3B4-43C7-866A-45A3C916016D}">
          <x14:formula1>
            <xm:f>CATÁLOGO!$C$3:$C$9</xm:f>
          </x14:formula1>
          <xm:sqref>D7:E7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90D9-0AB6-47A5-9227-67799CC798F4}">
  <sheetPr>
    <pageSetUpPr fitToPage="1"/>
  </sheetPr>
  <dimension ref="B5:Q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17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/>
      <c r="G9" t="s">
        <v>114</v>
      </c>
      <c r="H9" s="1"/>
      <c r="I9" t="s">
        <v>115</v>
      </c>
      <c r="J9" s="5">
        <f>COUNTIF(C14:H49,"=DISPONIBLE")</f>
        <v>0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133</v>
      </c>
      <c r="D14" s="34"/>
      <c r="E14" s="34"/>
      <c r="F14" s="34"/>
      <c r="G14" s="34"/>
      <c r="H14" s="34"/>
      <c r="I14" s="3"/>
      <c r="K14" s="38" t="s">
        <v>145</v>
      </c>
      <c r="L14" s="38"/>
      <c r="M14" s="38"/>
      <c r="N14" s="38"/>
      <c r="O14" s="38"/>
    </row>
    <row r="15" spans="2:15" x14ac:dyDescent="0.25">
      <c r="B15" s="3">
        <v>2</v>
      </c>
      <c r="C15" s="34" t="s">
        <v>133</v>
      </c>
      <c r="D15" s="34"/>
      <c r="E15" s="34"/>
      <c r="F15" s="34"/>
      <c r="G15" s="34"/>
      <c r="H15" s="34"/>
      <c r="I15" s="3"/>
      <c r="K15" s="38" t="s">
        <v>145</v>
      </c>
      <c r="L15" s="38"/>
      <c r="M15" s="38"/>
      <c r="N15" s="38"/>
      <c r="O15" s="38"/>
    </row>
    <row r="16" spans="2:15" x14ac:dyDescent="0.25">
      <c r="B16" s="3">
        <v>3</v>
      </c>
      <c r="C16" s="34" t="s">
        <v>143</v>
      </c>
      <c r="D16" s="34"/>
      <c r="E16" s="34"/>
      <c r="F16" s="34"/>
      <c r="G16" s="34"/>
      <c r="H16" s="34"/>
      <c r="I16" s="3"/>
      <c r="K16" s="38" t="s">
        <v>146</v>
      </c>
      <c r="L16" s="38"/>
      <c r="M16" s="38"/>
      <c r="N16" s="38"/>
      <c r="O16" s="38"/>
    </row>
    <row r="17" spans="2:15" x14ac:dyDescent="0.25">
      <c r="B17" s="3">
        <v>4</v>
      </c>
      <c r="C17" s="34" t="s">
        <v>139</v>
      </c>
      <c r="D17" s="34"/>
      <c r="E17" s="34"/>
      <c r="F17" s="34"/>
      <c r="G17" s="34"/>
      <c r="H17" s="34"/>
      <c r="I17" s="3"/>
      <c r="K17" s="38" t="s">
        <v>147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/>
      <c r="K18" s="38" t="s">
        <v>146</v>
      </c>
      <c r="L18" s="38"/>
      <c r="M18" s="38"/>
      <c r="N18" s="38"/>
      <c r="O18" s="38"/>
    </row>
    <row r="19" spans="2:15" x14ac:dyDescent="0.25">
      <c r="B19" s="3">
        <v>6</v>
      </c>
      <c r="C19" s="34" t="s">
        <v>139</v>
      </c>
      <c r="D19" s="34"/>
      <c r="E19" s="34"/>
      <c r="F19" s="34"/>
      <c r="G19" s="34"/>
      <c r="H19" s="34"/>
      <c r="I19" s="3"/>
      <c r="K19" s="38" t="s">
        <v>147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140</v>
      </c>
      <c r="D20" s="34"/>
      <c r="E20" s="34"/>
      <c r="F20" s="34"/>
      <c r="G20" s="34"/>
      <c r="H20" s="34"/>
      <c r="I20" s="3"/>
      <c r="K20" s="38" t="s">
        <v>148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140</v>
      </c>
      <c r="D21" s="34"/>
      <c r="E21" s="34"/>
      <c r="F21" s="34"/>
      <c r="G21" s="34"/>
      <c r="H21" s="34"/>
      <c r="I21" s="3"/>
      <c r="K21" s="38" t="s">
        <v>148</v>
      </c>
      <c r="L21" s="38"/>
      <c r="M21" s="38"/>
      <c r="N21" s="38"/>
      <c r="O21" s="38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 t="s">
        <v>125</v>
      </c>
      <c r="K22" s="38" t="s">
        <v>149</v>
      </c>
      <c r="L22" s="38"/>
      <c r="M22" s="38"/>
      <c r="N22" s="38"/>
      <c r="O22" s="38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 t="s">
        <v>125</v>
      </c>
      <c r="K23" s="38" t="s">
        <v>149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139</v>
      </c>
      <c r="D24" s="34"/>
      <c r="E24" s="34"/>
      <c r="F24" s="34"/>
      <c r="G24" s="34"/>
      <c r="H24" s="34"/>
      <c r="I24" s="3"/>
      <c r="K24" s="38" t="s">
        <v>150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139</v>
      </c>
      <c r="D25" s="34"/>
      <c r="E25" s="34"/>
      <c r="F25" s="34"/>
      <c r="G25" s="34"/>
      <c r="H25" s="34"/>
      <c r="I25" s="3"/>
      <c r="K25" s="38" t="s">
        <v>150</v>
      </c>
      <c r="L25" s="38"/>
      <c r="M25" s="38"/>
      <c r="N25" s="38"/>
      <c r="O25" s="38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38"/>
      <c r="L26" s="38"/>
      <c r="M26" s="38"/>
      <c r="N26" s="38"/>
      <c r="O26" s="38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38"/>
      <c r="L27" s="38"/>
      <c r="M27" s="38"/>
      <c r="N27" s="38"/>
      <c r="O27" s="38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38"/>
      <c r="L28" s="38"/>
      <c r="M28" s="38"/>
      <c r="N28" s="38"/>
      <c r="O28" s="38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38"/>
      <c r="L29" s="38"/>
      <c r="M29" s="38"/>
      <c r="N29" s="38"/>
      <c r="O29" s="38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38"/>
      <c r="L30" s="38"/>
      <c r="M30" s="38"/>
      <c r="N30" s="38"/>
      <c r="O30" s="38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38"/>
      <c r="L31" s="38"/>
      <c r="M31" s="38"/>
      <c r="N31" s="38"/>
      <c r="O31" s="38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38"/>
      <c r="L32" s="38"/>
      <c r="M32" s="38"/>
      <c r="N32" s="38"/>
      <c r="O32" s="38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38"/>
      <c r="L33" s="38"/>
      <c r="M33" s="38"/>
      <c r="N33" s="38"/>
      <c r="O33" s="38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38"/>
      <c r="L34" s="38"/>
      <c r="M34" s="38"/>
      <c r="N34" s="38"/>
      <c r="O34" s="38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38"/>
      <c r="L35" s="38"/>
      <c r="M35" s="38"/>
      <c r="N35" s="38"/>
      <c r="O35" s="38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38"/>
      <c r="L36" s="38"/>
      <c r="M36" s="38"/>
      <c r="N36" s="38"/>
      <c r="O36" s="38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38"/>
      <c r="L37" s="38"/>
      <c r="M37" s="38"/>
      <c r="N37" s="38"/>
      <c r="O37" s="38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38"/>
      <c r="L38" s="38"/>
      <c r="M38" s="38"/>
      <c r="N38" s="38"/>
      <c r="O38" s="38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38"/>
      <c r="L39" s="38"/>
      <c r="M39" s="38"/>
      <c r="N39" s="38"/>
      <c r="O39" s="38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38"/>
      <c r="L41" s="38"/>
      <c r="M41" s="38"/>
      <c r="N41" s="38"/>
      <c r="O41" s="38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38"/>
      <c r="L42" s="38"/>
      <c r="M42" s="38"/>
      <c r="N42" s="38"/>
      <c r="O42" s="38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38"/>
      <c r="L43" s="38"/>
      <c r="M43" s="38"/>
      <c r="N43" s="38"/>
      <c r="O43" s="38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38"/>
      <c r="L44" s="38"/>
      <c r="M44" s="38"/>
      <c r="N44" s="38"/>
      <c r="O44" s="38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38"/>
      <c r="L45" s="38"/>
      <c r="M45" s="38"/>
      <c r="N45" s="38"/>
      <c r="O45" s="38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38"/>
      <c r="L46" s="38"/>
      <c r="M46" s="38"/>
      <c r="N46" s="38"/>
      <c r="O46" s="38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38"/>
      <c r="L47" s="38"/>
      <c r="M47" s="38"/>
      <c r="N47" s="38"/>
      <c r="O47" s="38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38"/>
      <c r="L48" s="38"/>
      <c r="M48" s="38"/>
      <c r="N48" s="38"/>
      <c r="O48" s="38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38"/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E2BFA7-0D03-4DA8-83B1-0E4057868353}">
          <x14:formula1>
            <xm:f>CATÁLOGO!$A$3:$A$6</xm:f>
          </x14:formula1>
          <xm:sqref>I14:I49</xm:sqref>
        </x14:dataValidation>
        <x14:dataValidation type="list" allowBlank="1" showInputMessage="1" showErrorMessage="1" xr:uid="{111E186D-CE7E-4E59-BEF7-08CAFF10783E}">
          <x14:formula1>
            <xm:f>CATÁLOGO!$B$3:$B$15</xm:f>
          </x14:formula1>
          <xm:sqref>C14:H49</xm:sqref>
        </x14:dataValidation>
        <x14:dataValidation type="list" allowBlank="1" showInputMessage="1" showErrorMessage="1" xr:uid="{062D5CD7-0992-4907-B0A5-F87D37BA3D53}">
          <x14:formula1>
            <xm:f>CATÁLOGO!$C$3:$C$9</xm:f>
          </x14:formula1>
          <xm:sqref>D7:E7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B3A4-161E-43FB-A1D1-91AECD859F0F}">
  <sheetPr>
    <pageSetUpPr fitToPage="1"/>
  </sheetPr>
  <dimension ref="B5:Q49"/>
  <sheetViews>
    <sheetView workbookViewId="0">
      <selection activeCell="G10" sqref="G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294</v>
      </c>
      <c r="G9" t="s">
        <v>114</v>
      </c>
      <c r="H9" s="1" t="s">
        <v>169</v>
      </c>
      <c r="I9" t="s">
        <v>115</v>
      </c>
      <c r="J9" s="5">
        <f>COUNTIF(C14:H49,"=DISPONIBLE")</f>
        <v>1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21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45" t="s">
        <v>465</v>
      </c>
      <c r="L14" s="31"/>
      <c r="M14" s="31"/>
      <c r="N14" s="31"/>
      <c r="O14" s="46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45" t="s">
        <v>465</v>
      </c>
      <c r="L15" s="31"/>
      <c r="M15" s="31"/>
      <c r="N15" s="31"/>
      <c r="O15" s="46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 t="s">
        <v>125</v>
      </c>
      <c r="K16" s="45" t="s">
        <v>466</v>
      </c>
      <c r="L16" s="31"/>
      <c r="M16" s="31"/>
      <c r="N16" s="31"/>
      <c r="O16" s="46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 t="s">
        <v>125</v>
      </c>
      <c r="K17" s="45" t="s">
        <v>466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135</v>
      </c>
      <c r="D18" s="34"/>
      <c r="E18" s="34"/>
      <c r="F18" s="34"/>
      <c r="G18" s="34"/>
      <c r="H18" s="34"/>
      <c r="I18" s="3" t="s">
        <v>125</v>
      </c>
      <c r="K18" s="45" t="s">
        <v>467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45" t="s">
        <v>467</v>
      </c>
      <c r="L19" s="31"/>
      <c r="M19" s="31"/>
      <c r="N19" s="31"/>
      <c r="O19" s="46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 t="s">
        <v>128</v>
      </c>
      <c r="K20" s="45" t="s">
        <v>466</v>
      </c>
      <c r="L20" s="31"/>
      <c r="M20" s="31"/>
      <c r="N20" s="31"/>
      <c r="O20" s="46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 t="s">
        <v>128</v>
      </c>
      <c r="K21" s="45" t="s">
        <v>466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135</v>
      </c>
      <c r="D22" s="34"/>
      <c r="E22" s="34"/>
      <c r="F22" s="34"/>
      <c r="G22" s="34"/>
      <c r="H22" s="34"/>
      <c r="I22" s="3" t="s">
        <v>125</v>
      </c>
      <c r="K22" s="45" t="s">
        <v>456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135</v>
      </c>
      <c r="D23" s="34"/>
      <c r="E23" s="34"/>
      <c r="F23" s="34"/>
      <c r="G23" s="34"/>
      <c r="H23" s="34"/>
      <c r="I23" s="3" t="s">
        <v>125</v>
      </c>
      <c r="K23" s="45" t="s">
        <v>456</v>
      </c>
      <c r="L23" s="31"/>
      <c r="M23" s="31"/>
      <c r="N23" s="31"/>
      <c r="O23" s="46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128</v>
      </c>
      <c r="K24" s="45" t="s">
        <v>466</v>
      </c>
      <c r="L24" s="31"/>
      <c r="M24" s="31"/>
      <c r="N24" s="31"/>
      <c r="O24" s="46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 t="s">
        <v>128</v>
      </c>
      <c r="K25" s="45" t="s">
        <v>466</v>
      </c>
      <c r="L25" s="31"/>
      <c r="M25" s="31"/>
      <c r="N25" s="31"/>
      <c r="O25" s="46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 t="s">
        <v>128</v>
      </c>
      <c r="K26" s="45" t="s">
        <v>466</v>
      </c>
      <c r="L26" s="31"/>
      <c r="M26" s="31"/>
      <c r="N26" s="31"/>
      <c r="O26" s="46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 t="s">
        <v>128</v>
      </c>
      <c r="K27" s="45" t="s">
        <v>466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141</v>
      </c>
      <c r="D28" s="34"/>
      <c r="E28" s="34"/>
      <c r="F28" s="34"/>
      <c r="G28" s="34"/>
      <c r="H28" s="34"/>
      <c r="I28" s="3" t="s">
        <v>125</v>
      </c>
      <c r="K28" s="45" t="s">
        <v>468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141</v>
      </c>
      <c r="D29" s="34"/>
      <c r="E29" s="34"/>
      <c r="F29" s="34"/>
      <c r="G29" s="34"/>
      <c r="H29" s="34"/>
      <c r="I29" s="3" t="s">
        <v>125</v>
      </c>
      <c r="K29" s="45" t="s">
        <v>468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132</v>
      </c>
      <c r="D30" s="34"/>
      <c r="E30" s="34"/>
      <c r="F30" s="34"/>
      <c r="G30" s="34"/>
      <c r="H30" s="34"/>
      <c r="I30" s="3" t="s">
        <v>125</v>
      </c>
      <c r="K30" s="45" t="s">
        <v>469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128</v>
      </c>
      <c r="K31" s="45" t="s">
        <v>466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133</v>
      </c>
      <c r="D32" s="34"/>
      <c r="E32" s="34"/>
      <c r="F32" s="34"/>
      <c r="G32" s="34"/>
      <c r="H32" s="34"/>
      <c r="I32" s="3" t="s">
        <v>125</v>
      </c>
      <c r="K32" s="45" t="s">
        <v>470</v>
      </c>
      <c r="L32" s="31"/>
      <c r="M32" s="31"/>
      <c r="N32" s="31"/>
      <c r="O32" s="46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 t="s">
        <v>128</v>
      </c>
      <c r="K33" s="45" t="s">
        <v>466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133</v>
      </c>
      <c r="D34" s="34"/>
      <c r="E34" s="34"/>
      <c r="F34" s="34"/>
      <c r="G34" s="34"/>
      <c r="H34" s="34"/>
      <c r="I34" s="3" t="s">
        <v>125</v>
      </c>
      <c r="K34" s="45" t="s">
        <v>470</v>
      </c>
      <c r="L34" s="31"/>
      <c r="M34" s="31"/>
      <c r="N34" s="31"/>
      <c r="O34" s="46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 t="s">
        <v>128</v>
      </c>
      <c r="K35" s="45" t="s">
        <v>466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132</v>
      </c>
      <c r="D36" s="34"/>
      <c r="E36" s="34"/>
      <c r="F36" s="34"/>
      <c r="G36" s="34"/>
      <c r="H36" s="34"/>
      <c r="I36" s="3" t="s">
        <v>125</v>
      </c>
      <c r="K36" s="45" t="s">
        <v>469</v>
      </c>
      <c r="L36" s="31"/>
      <c r="M36" s="31"/>
      <c r="N36" s="31"/>
      <c r="O36" s="46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 t="s">
        <v>128</v>
      </c>
      <c r="K37" s="45" t="s">
        <v>466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45" t="s">
        <v>466</v>
      </c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45" t="s">
        <v>466</v>
      </c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 t="s">
        <v>128</v>
      </c>
      <c r="K40" s="45" t="s">
        <v>466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 t="s">
        <v>128</v>
      </c>
      <c r="K41" s="45" t="s">
        <v>466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 t="s">
        <v>128</v>
      </c>
      <c r="K42" s="45" t="s">
        <v>466</v>
      </c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 t="s">
        <v>128</v>
      </c>
      <c r="K43" s="45" t="s">
        <v>466</v>
      </c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 t="s">
        <v>128</v>
      </c>
      <c r="K44" s="45" t="s">
        <v>466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131</v>
      </c>
      <c r="K45" s="45" t="s">
        <v>401</v>
      </c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 t="s">
        <v>128</v>
      </c>
      <c r="K46" s="45" t="s">
        <v>466</v>
      </c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 t="s">
        <v>128</v>
      </c>
      <c r="K47" s="45" t="s">
        <v>466</v>
      </c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 t="s">
        <v>128</v>
      </c>
      <c r="K48" s="45" t="s">
        <v>466</v>
      </c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 t="s">
        <v>128</v>
      </c>
      <c r="K49" s="47" t="s">
        <v>466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0CEA43-E32A-4FA7-A1A0-8DA3B45235BC}">
          <x14:formula1>
            <xm:f>CATÁLOGO!$C$3:$C$9</xm:f>
          </x14:formula1>
          <xm:sqref>D7:E7</xm:sqref>
        </x14:dataValidation>
        <x14:dataValidation type="list" allowBlank="1" showInputMessage="1" showErrorMessage="1" xr:uid="{6E40EC91-4B0F-4722-98B7-A2E4D529A425}">
          <x14:formula1>
            <xm:f>CATÁLOGO!$B$3:$B$15</xm:f>
          </x14:formula1>
          <xm:sqref>C14:H49</xm:sqref>
        </x14:dataValidation>
        <x14:dataValidation type="list" allowBlank="1" showInputMessage="1" showErrorMessage="1" xr:uid="{89FF86FB-8578-432D-A7AB-B519D1F2287A}">
          <x14:formula1>
            <xm:f>CATÁLOGO!$A$3:$A$6</xm:f>
          </x14:formula1>
          <xm:sqref>I14:I49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4BE-6E60-4D3F-A9A5-9CCBAD888F94}">
  <sheetPr>
    <pageSetUpPr fitToPage="1"/>
  </sheetPr>
  <dimension ref="B1:AA49"/>
  <sheetViews>
    <sheetView workbookViewId="0">
      <selection activeCell="K30" sqref="K30:O3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</cols>
  <sheetData>
    <row r="1" spans="2:27" x14ac:dyDescent="0.25"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2:27" x14ac:dyDescent="0.25"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2:27" x14ac:dyDescent="0.25"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2:27" x14ac:dyDescent="0.25"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2:27" x14ac:dyDescent="0.25">
      <c r="I5" s="6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2:27" x14ac:dyDescent="0.25">
      <c r="J6" s="7" t="s">
        <v>108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2:27" x14ac:dyDescent="0.25">
      <c r="B7" s="31" t="s">
        <v>109</v>
      </c>
      <c r="C7" s="31"/>
      <c r="D7" s="32" t="s">
        <v>110</v>
      </c>
      <c r="E7" s="32"/>
      <c r="J7" s="7" t="s">
        <v>111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2:27" x14ac:dyDescent="0.25"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2:27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472</v>
      </c>
      <c r="I9" t="s">
        <v>115</v>
      </c>
      <c r="J9" s="5">
        <f>COUNTIF(C14:H49,"=DISPONIBLE")</f>
        <v>26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2:27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6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2:27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2:27" x14ac:dyDescent="0.25"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2:27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59" t="s">
        <v>123</v>
      </c>
      <c r="L13" s="60"/>
      <c r="M13" s="60"/>
      <c r="N13" s="60"/>
      <c r="O13" s="6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2:27" x14ac:dyDescent="0.25">
      <c r="B14" s="3">
        <v>1</v>
      </c>
      <c r="C14" s="34" t="s">
        <v>132</v>
      </c>
      <c r="D14" s="34"/>
      <c r="E14" s="34"/>
      <c r="F14" s="34"/>
      <c r="G14" s="34"/>
      <c r="H14" s="34"/>
      <c r="I14" s="3" t="s">
        <v>125</v>
      </c>
      <c r="K14" s="59" t="s">
        <v>473</v>
      </c>
      <c r="L14" s="60"/>
      <c r="M14" s="60"/>
      <c r="N14" s="60"/>
      <c r="O14" s="61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2:27" x14ac:dyDescent="0.25">
      <c r="B15" s="3">
        <v>2</v>
      </c>
      <c r="C15" s="34" t="s">
        <v>132</v>
      </c>
      <c r="D15" s="34"/>
      <c r="E15" s="34"/>
      <c r="F15" s="34"/>
      <c r="G15" s="34"/>
      <c r="H15" s="34"/>
      <c r="I15" s="3" t="s">
        <v>125</v>
      </c>
      <c r="K15" s="53" t="s">
        <v>473</v>
      </c>
      <c r="L15" s="54"/>
      <c r="M15" s="54"/>
      <c r="N15" s="54"/>
      <c r="O15" s="55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2:27" x14ac:dyDescent="0.25">
      <c r="B16" s="3">
        <v>3</v>
      </c>
      <c r="C16" s="34" t="s">
        <v>137</v>
      </c>
      <c r="D16" s="34"/>
      <c r="E16" s="34"/>
      <c r="F16" s="34"/>
      <c r="G16" s="34"/>
      <c r="H16" s="34"/>
      <c r="I16" s="3" t="s">
        <v>125</v>
      </c>
      <c r="K16" s="53" t="s">
        <v>474</v>
      </c>
      <c r="L16" s="54"/>
      <c r="M16" s="54"/>
      <c r="N16" s="54"/>
      <c r="O16" s="55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2:27" x14ac:dyDescent="0.25">
      <c r="B17" s="3">
        <v>4</v>
      </c>
      <c r="C17" s="34" t="s">
        <v>137</v>
      </c>
      <c r="D17" s="34"/>
      <c r="E17" s="34"/>
      <c r="F17" s="34"/>
      <c r="G17" s="34"/>
      <c r="H17" s="34"/>
      <c r="I17" s="3" t="s">
        <v>125</v>
      </c>
      <c r="K17" s="53" t="s">
        <v>474</v>
      </c>
      <c r="L17" s="54"/>
      <c r="M17" s="54"/>
      <c r="N17" s="54"/>
      <c r="O17" s="55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2:27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53" t="s">
        <v>475</v>
      </c>
      <c r="L18" s="54"/>
      <c r="M18" s="54"/>
      <c r="N18" s="54"/>
      <c r="O18" s="55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2:27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53" t="s">
        <v>476</v>
      </c>
      <c r="L19" s="54"/>
      <c r="M19" s="54"/>
      <c r="N19" s="54"/>
      <c r="O19" s="55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2:27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53" t="s">
        <v>477</v>
      </c>
      <c r="L20" s="54"/>
      <c r="M20" s="54"/>
      <c r="N20" s="54"/>
      <c r="O20" s="55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2:27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53" t="s">
        <v>478</v>
      </c>
      <c r="L21" s="54"/>
      <c r="M21" s="54"/>
      <c r="N21" s="54"/>
      <c r="O21" s="55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2:27" x14ac:dyDescent="0.25">
      <c r="B22" s="3">
        <v>9</v>
      </c>
      <c r="C22" s="34"/>
      <c r="D22" s="34"/>
      <c r="E22" s="34"/>
      <c r="F22" s="34"/>
      <c r="G22" s="34"/>
      <c r="H22" s="34"/>
      <c r="I22" s="3" t="s">
        <v>128</v>
      </c>
      <c r="K22" s="53" t="s">
        <v>479</v>
      </c>
      <c r="L22" s="54"/>
      <c r="M22" s="54"/>
      <c r="N22" s="54"/>
      <c r="O22" s="55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2:27" x14ac:dyDescent="0.25">
      <c r="B23" s="3">
        <v>10</v>
      </c>
      <c r="C23" s="34"/>
      <c r="D23" s="34"/>
      <c r="E23" s="34"/>
      <c r="F23" s="34"/>
      <c r="G23" s="34"/>
      <c r="H23" s="34"/>
      <c r="I23" s="3" t="s">
        <v>128</v>
      </c>
      <c r="K23" s="53" t="s">
        <v>480</v>
      </c>
      <c r="L23" s="54"/>
      <c r="M23" s="54"/>
      <c r="N23" s="54"/>
      <c r="O23" s="55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2:27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53" t="s">
        <v>481</v>
      </c>
      <c r="L24" s="54"/>
      <c r="M24" s="54"/>
      <c r="N24" s="54"/>
      <c r="O24" s="55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2:27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53" t="s">
        <v>482</v>
      </c>
      <c r="L25" s="54"/>
      <c r="M25" s="54"/>
      <c r="N25" s="54"/>
      <c r="O25" s="55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2:27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53" t="s">
        <v>483</v>
      </c>
      <c r="L26" s="54"/>
      <c r="M26" s="54"/>
      <c r="N26" s="54"/>
      <c r="O26" s="5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2:27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53" t="s">
        <v>484</v>
      </c>
      <c r="L27" s="54"/>
      <c r="M27" s="54"/>
      <c r="N27" s="54"/>
      <c r="O27" s="55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2:27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53" t="s">
        <v>485</v>
      </c>
      <c r="L28" s="54"/>
      <c r="M28" s="54"/>
      <c r="N28" s="54"/>
      <c r="O28" s="55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2:27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53" t="s">
        <v>486</v>
      </c>
      <c r="L29" s="54"/>
      <c r="M29" s="54"/>
      <c r="N29" s="54"/>
      <c r="O29" s="55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2:27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53" t="s">
        <v>487</v>
      </c>
      <c r="L30" s="54"/>
      <c r="M30" s="54"/>
      <c r="N30" s="54"/>
      <c r="O30" s="5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2:27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53" t="s">
        <v>488</v>
      </c>
      <c r="L31" s="54"/>
      <c r="M31" s="54"/>
      <c r="N31" s="54"/>
      <c r="O31" s="55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2:27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53" t="s">
        <v>489</v>
      </c>
      <c r="L32" s="54"/>
      <c r="M32" s="54"/>
      <c r="N32" s="54"/>
      <c r="O32" s="55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53" t="s">
        <v>490</v>
      </c>
      <c r="L33" s="54"/>
      <c r="M33" s="54"/>
      <c r="N33" s="54"/>
      <c r="O33" s="55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53" t="s">
        <v>491</v>
      </c>
      <c r="L34" s="54"/>
      <c r="M34" s="54"/>
      <c r="N34" s="54"/>
      <c r="O34" s="55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53" t="s">
        <v>492</v>
      </c>
      <c r="L35" s="54"/>
      <c r="M35" s="54"/>
      <c r="N35" s="54"/>
      <c r="O35" s="55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 x14ac:dyDescent="0.25">
      <c r="B36" s="3">
        <v>23</v>
      </c>
      <c r="C36" s="34"/>
      <c r="D36" s="34"/>
      <c r="E36" s="34"/>
      <c r="F36" s="34"/>
      <c r="G36" s="34"/>
      <c r="H36" s="34"/>
      <c r="I36" s="3" t="s">
        <v>128</v>
      </c>
      <c r="K36" s="53" t="s">
        <v>493</v>
      </c>
      <c r="L36" s="54"/>
      <c r="M36" s="54"/>
      <c r="N36" s="54"/>
      <c r="O36" s="55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 x14ac:dyDescent="0.25">
      <c r="B37" s="3">
        <v>24</v>
      </c>
      <c r="C37" s="34"/>
      <c r="D37" s="34"/>
      <c r="E37" s="34"/>
      <c r="F37" s="34"/>
      <c r="G37" s="34"/>
      <c r="H37" s="34"/>
      <c r="I37" s="3" t="s">
        <v>128</v>
      </c>
      <c r="K37" s="53" t="s">
        <v>493</v>
      </c>
      <c r="L37" s="54"/>
      <c r="M37" s="54"/>
      <c r="N37" s="54"/>
      <c r="O37" s="55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53" t="s">
        <v>493</v>
      </c>
      <c r="L38" s="54"/>
      <c r="M38" s="54"/>
      <c r="N38" s="54"/>
      <c r="O38" s="55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2:27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53" t="s">
        <v>493</v>
      </c>
      <c r="L39" s="54"/>
      <c r="M39" s="54"/>
      <c r="N39" s="54"/>
      <c r="O39" s="55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53" t="s">
        <v>494</v>
      </c>
      <c r="L40" s="54"/>
      <c r="M40" s="54"/>
      <c r="N40" s="54"/>
      <c r="O40" s="55"/>
      <c r="P40" s="23"/>
      <c r="Q40" s="24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53" t="s">
        <v>495</v>
      </c>
      <c r="L41" s="54"/>
      <c r="M41" s="54"/>
      <c r="N41" s="54"/>
      <c r="O41" s="55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53" t="s">
        <v>496</v>
      </c>
      <c r="L42" s="54"/>
      <c r="M42" s="54"/>
      <c r="N42" s="54"/>
      <c r="O42" s="55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53" t="s">
        <v>497</v>
      </c>
      <c r="L43" s="54"/>
      <c r="M43" s="54"/>
      <c r="N43" s="54"/>
      <c r="O43" s="55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53" t="s">
        <v>498</v>
      </c>
      <c r="L44" s="54"/>
      <c r="M44" s="54"/>
      <c r="N44" s="54"/>
      <c r="O44" s="55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53" t="s">
        <v>499</v>
      </c>
      <c r="L45" s="54"/>
      <c r="M45" s="54"/>
      <c r="N45" s="54"/>
      <c r="O45" s="55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2:2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53" t="s">
        <v>495</v>
      </c>
      <c r="L46" s="54"/>
      <c r="M46" s="54"/>
      <c r="N46" s="54"/>
      <c r="O46" s="5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2:2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53" t="s">
        <v>500</v>
      </c>
      <c r="L47" s="54"/>
      <c r="M47" s="54"/>
      <c r="N47" s="54"/>
      <c r="O47" s="5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53" t="s">
        <v>501</v>
      </c>
      <c r="L48" s="54"/>
      <c r="M48" s="54"/>
      <c r="N48" s="54"/>
      <c r="O48" s="55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2:27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56" t="s">
        <v>502</v>
      </c>
      <c r="L49" s="57"/>
      <c r="M49" s="57"/>
      <c r="N49" s="57"/>
      <c r="O49" s="58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</sheetData>
  <mergeCells count="80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C0FB35-E264-45CD-93E5-38905FF28889}">
          <x14:formula1>
            <xm:f>CATÁLOGO!$A$3:$A$6</xm:f>
          </x14:formula1>
          <xm:sqref>I14:I49</xm:sqref>
        </x14:dataValidation>
        <x14:dataValidation type="list" allowBlank="1" showInputMessage="1" showErrorMessage="1" xr:uid="{72AB5C7F-9480-4EE4-B865-DD27D17D5535}">
          <x14:formula1>
            <xm:f>CATÁLOGO!$B$3:$B$15</xm:f>
          </x14:formula1>
          <xm:sqref>C14:H49</xm:sqref>
        </x14:dataValidation>
        <x14:dataValidation type="list" allowBlank="1" showInputMessage="1" showErrorMessage="1" xr:uid="{56050DBA-034A-4531-9B7E-7722B842EB37}">
          <x14:formula1>
            <xm:f>CATÁLOGO!$C$3:$C$9</xm:f>
          </x14:formula1>
          <xm:sqref>D7:E7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01FB-ED7C-4395-A5EB-FB9EA85C4B06}">
  <sheetPr>
    <pageSetUpPr fitToPage="1"/>
  </sheetPr>
  <dimension ref="B5:K49"/>
  <sheetViews>
    <sheetView topLeftCell="A8" workbookViewId="0">
      <selection activeCell="C8" sqref="C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503</v>
      </c>
      <c r="G9" t="s">
        <v>114</v>
      </c>
      <c r="H9" s="1" t="s">
        <v>504</v>
      </c>
      <c r="I9" t="s">
        <v>115</v>
      </c>
      <c r="J9" s="5">
        <f>COUNTIF(C14:H49,"=DISPONIBLE")</f>
        <v>36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176D7D-9678-4051-9511-407466A6FF7D}">
          <x14:formula1>
            <xm:f>CATÁLOGO!$A$3:$A$6</xm:f>
          </x14:formula1>
          <xm:sqref>I14:I49</xm:sqref>
        </x14:dataValidation>
        <x14:dataValidation type="list" allowBlank="1" showInputMessage="1" showErrorMessage="1" xr:uid="{79D56787-7747-4DED-BB1D-4FC67B0270C5}">
          <x14:formula1>
            <xm:f>CATÁLOGO!$B$3:$B$15</xm:f>
          </x14:formula1>
          <xm:sqref>C14:H49</xm:sqref>
        </x14:dataValidation>
        <x14:dataValidation type="list" allowBlank="1" showInputMessage="1" showErrorMessage="1" xr:uid="{F5F80506-2CD6-4DE0-B5EA-74E16646E92E}">
          <x14:formula1>
            <xm:f>CATÁLOGO!$C$3:$C$9</xm:f>
          </x14:formula1>
          <xm:sqref>D7:E7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A6FE-051E-4456-9226-5435F33443A3}">
  <sheetPr>
    <pageSetUpPr fitToPage="1"/>
  </sheetPr>
  <dimension ref="B5:K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505</v>
      </c>
      <c r="G9" t="s">
        <v>114</v>
      </c>
      <c r="H9" s="1" t="s">
        <v>504</v>
      </c>
      <c r="I9" t="s">
        <v>115</v>
      </c>
      <c r="J9" s="5">
        <f>COUNTIF(C14:H49,"=DISPONIBLE")</f>
        <v>36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 t="s">
        <v>506</v>
      </c>
      <c r="G11" s="8" t="s">
        <v>114</v>
      </c>
      <c r="H11" s="10" t="s">
        <v>507</v>
      </c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EE4364-24C2-4AF3-BE47-B890A639AA11}">
          <x14:formula1>
            <xm:f>CATÁLOGO!$A$3:$A$6</xm:f>
          </x14:formula1>
          <xm:sqref>I14:I49</xm:sqref>
        </x14:dataValidation>
        <x14:dataValidation type="list" allowBlank="1" showInputMessage="1" showErrorMessage="1" xr:uid="{28516B5C-01A5-473A-88C8-407754F7EAA2}">
          <x14:formula1>
            <xm:f>CATÁLOGO!$B$3:$B$15</xm:f>
          </x14:formula1>
          <xm:sqref>C14:H49</xm:sqref>
        </x14:dataValidation>
        <x14:dataValidation type="list" allowBlank="1" showInputMessage="1" showErrorMessage="1" xr:uid="{713FEACE-3100-42BD-983F-90EE860D2F20}">
          <x14:formula1>
            <xm:f>CATÁLOGO!$C$3:$C$9</xm:f>
          </x14:formula1>
          <xm:sqref>D7:E7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4CD9-8068-4F5A-9872-7AC8108C1CE1}">
  <sheetPr>
    <pageSetUpPr fitToPage="1"/>
  </sheetPr>
  <dimension ref="B5:K49"/>
  <sheetViews>
    <sheetView workbookViewId="0">
      <selection activeCell="K19" sqref="K1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507</v>
      </c>
      <c r="G9" t="s">
        <v>114</v>
      </c>
      <c r="H9" s="1" t="s">
        <v>504</v>
      </c>
      <c r="I9" t="s">
        <v>115</v>
      </c>
      <c r="J9" s="5">
        <f>COUNTIF(C14:H49,"=DISPONIBLE")</f>
        <v>34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/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/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97F9808-38DB-4FC2-9BBF-53A9B9B27367}">
          <x14:formula1>
            <xm:f>CATÁLOGO!$C$3:$C$9</xm:f>
          </x14:formula1>
          <xm:sqref>D7:E7</xm:sqref>
        </x14:dataValidation>
        <x14:dataValidation type="list" allowBlank="1" showInputMessage="1" showErrorMessage="1" xr:uid="{9A983188-6C25-4FDC-BA86-0BF3B69EF16C}">
          <x14:formula1>
            <xm:f>CATÁLOGO!$B$3:$B$15</xm:f>
          </x14:formula1>
          <xm:sqref>C14:H49</xm:sqref>
        </x14:dataValidation>
        <x14:dataValidation type="list" allowBlank="1" showInputMessage="1" showErrorMessage="1" xr:uid="{2846AFCE-94B9-4DF6-A2E9-484B13F09B36}">
          <x14:formula1>
            <xm:f>CATÁLOGO!$A$3:$A$6</xm:f>
          </x14:formula1>
          <xm:sqref>I14:I49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BF26-9FA9-4BFF-B7CA-BE65A17F92A8}">
  <dimension ref="B1:O49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</cols>
  <sheetData>
    <row r="1" spans="2:15" x14ac:dyDescent="0.25">
      <c r="K1" s="25"/>
      <c r="L1" s="25"/>
      <c r="M1" s="25"/>
      <c r="N1" s="25"/>
      <c r="O1" s="25"/>
    </row>
    <row r="2" spans="2:15" x14ac:dyDescent="0.25">
      <c r="K2" s="25"/>
      <c r="L2" s="25"/>
      <c r="M2" s="25"/>
      <c r="N2" s="25"/>
      <c r="O2" s="25"/>
    </row>
    <row r="3" spans="2:15" x14ac:dyDescent="0.25">
      <c r="K3" s="25"/>
      <c r="L3" s="25"/>
      <c r="M3" s="25"/>
      <c r="N3" s="25"/>
      <c r="O3" s="25"/>
    </row>
    <row r="4" spans="2:15" x14ac:dyDescent="0.25">
      <c r="K4" s="25"/>
      <c r="L4" s="25"/>
      <c r="M4" s="25"/>
      <c r="N4" s="25"/>
      <c r="O4" s="25"/>
    </row>
    <row r="5" spans="2:15" x14ac:dyDescent="0.25">
      <c r="I5" s="6"/>
      <c r="K5" s="25"/>
      <c r="L5" s="25"/>
      <c r="M5" s="25"/>
      <c r="N5" s="25"/>
      <c r="O5" s="25"/>
    </row>
    <row r="6" spans="2:15" x14ac:dyDescent="0.25">
      <c r="J6" s="7" t="s">
        <v>108</v>
      </c>
      <c r="K6" s="25"/>
      <c r="L6" s="25"/>
      <c r="M6" s="25"/>
      <c r="N6" s="25"/>
      <c r="O6" s="25"/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  <c r="K7" s="25"/>
      <c r="L7" s="25"/>
      <c r="M7" s="25"/>
      <c r="N7" s="25"/>
      <c r="O7" s="25"/>
    </row>
    <row r="8" spans="2:15" x14ac:dyDescent="0.25">
      <c r="K8" s="25"/>
      <c r="L8" s="25"/>
      <c r="M8" s="25"/>
      <c r="N8" s="25"/>
      <c r="O8" s="25"/>
    </row>
    <row r="9" spans="2:15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508</v>
      </c>
      <c r="I9" t="s">
        <v>115</v>
      </c>
      <c r="J9" s="5">
        <f>COUNTIF(C14:H49,"=DISPONIBLE")</f>
        <v>34</v>
      </c>
      <c r="K9" s="25"/>
      <c r="L9" s="25"/>
      <c r="M9" s="25"/>
      <c r="N9" s="25"/>
      <c r="O9" s="25"/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  <c r="K10" s="25"/>
      <c r="L10" s="25"/>
      <c r="M10" s="25"/>
      <c r="N10" s="25"/>
      <c r="O10" s="25"/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K11" s="25"/>
      <c r="L11" s="25"/>
      <c r="M11" s="25"/>
      <c r="N11" s="25"/>
      <c r="O11" s="25"/>
    </row>
    <row r="12" spans="2:15" x14ac:dyDescent="0.25">
      <c r="K12" s="25"/>
      <c r="L12" s="25"/>
      <c r="M12" s="25"/>
      <c r="N12" s="25"/>
      <c r="O12" s="25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68" t="s">
        <v>123</v>
      </c>
      <c r="L13" s="69"/>
      <c r="M13" s="69"/>
      <c r="N13" s="69"/>
      <c r="O13" s="70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68" t="s">
        <v>509</v>
      </c>
      <c r="L14" s="69"/>
      <c r="M14" s="69"/>
      <c r="N14" s="69"/>
      <c r="O14" s="70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62" t="s">
        <v>510</v>
      </c>
      <c r="L15" s="63"/>
      <c r="M15" s="63"/>
      <c r="N15" s="63"/>
      <c r="O15" s="64"/>
    </row>
    <row r="16" spans="2:15" x14ac:dyDescent="0.25">
      <c r="B16" s="3">
        <v>3</v>
      </c>
      <c r="C16" s="42" t="s">
        <v>144</v>
      </c>
      <c r="D16" s="43"/>
      <c r="E16" s="43"/>
      <c r="F16" s="43"/>
      <c r="G16" s="43"/>
      <c r="H16" s="44"/>
      <c r="I16" s="3" t="s">
        <v>125</v>
      </c>
      <c r="K16" s="62" t="s">
        <v>511</v>
      </c>
      <c r="L16" s="63"/>
      <c r="M16" s="63"/>
      <c r="N16" s="63"/>
      <c r="O16" s="64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62" t="s">
        <v>510</v>
      </c>
      <c r="L17" s="63"/>
      <c r="M17" s="63"/>
      <c r="N17" s="63"/>
      <c r="O17" s="64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62" t="s">
        <v>512</v>
      </c>
      <c r="L18" s="63"/>
      <c r="M18" s="63"/>
      <c r="N18" s="63"/>
      <c r="O18" s="64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62" t="s">
        <v>512</v>
      </c>
      <c r="L19" s="63"/>
      <c r="M19" s="63"/>
      <c r="N19" s="63"/>
      <c r="O19" s="64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62" t="s">
        <v>512</v>
      </c>
      <c r="L20" s="63"/>
      <c r="M20" s="63"/>
      <c r="N20" s="63"/>
      <c r="O20" s="64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62" t="s">
        <v>510</v>
      </c>
      <c r="L21" s="63"/>
      <c r="M21" s="63"/>
      <c r="N21" s="63"/>
      <c r="O21" s="64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62" t="s">
        <v>512</v>
      </c>
      <c r="L22" s="63"/>
      <c r="M22" s="63"/>
      <c r="N22" s="63"/>
      <c r="O22" s="64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62" t="s">
        <v>510</v>
      </c>
      <c r="L23" s="63"/>
      <c r="M23" s="63"/>
      <c r="N23" s="63"/>
      <c r="O23" s="64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62" t="s">
        <v>513</v>
      </c>
      <c r="L24" s="63"/>
      <c r="M24" s="63"/>
      <c r="N24" s="63"/>
      <c r="O24" s="64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62" t="s">
        <v>514</v>
      </c>
      <c r="L25" s="63"/>
      <c r="M25" s="63"/>
      <c r="N25" s="63"/>
      <c r="O25" s="64"/>
    </row>
    <row r="26" spans="2:15" x14ac:dyDescent="0.25">
      <c r="B26" s="3">
        <v>13</v>
      </c>
      <c r="C26" s="34" t="s">
        <v>141</v>
      </c>
      <c r="D26" s="34"/>
      <c r="E26" s="34"/>
      <c r="F26" s="34"/>
      <c r="G26" s="34"/>
      <c r="H26" s="34"/>
      <c r="I26" s="3" t="s">
        <v>125</v>
      </c>
      <c r="K26" s="62" t="s">
        <v>515</v>
      </c>
      <c r="L26" s="63"/>
      <c r="M26" s="63"/>
      <c r="N26" s="63"/>
      <c r="O26" s="64"/>
    </row>
    <row r="27" spans="2:15" x14ac:dyDescent="0.25">
      <c r="B27" s="3">
        <v>14</v>
      </c>
      <c r="C27" s="34" t="s">
        <v>141</v>
      </c>
      <c r="D27" s="34"/>
      <c r="E27" s="34"/>
      <c r="F27" s="34"/>
      <c r="G27" s="34"/>
      <c r="H27" s="34"/>
      <c r="I27" s="3" t="s">
        <v>125</v>
      </c>
      <c r="K27" s="62" t="s">
        <v>515</v>
      </c>
      <c r="L27" s="63"/>
      <c r="M27" s="63"/>
      <c r="N27" s="63"/>
      <c r="O27" s="64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62" t="s">
        <v>516</v>
      </c>
      <c r="L28" s="63"/>
      <c r="M28" s="63"/>
      <c r="N28" s="63"/>
      <c r="O28" s="64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62" t="s">
        <v>516</v>
      </c>
      <c r="L29" s="63"/>
      <c r="M29" s="63"/>
      <c r="N29" s="63"/>
      <c r="O29" s="64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62" t="s">
        <v>512</v>
      </c>
      <c r="L30" s="63"/>
      <c r="M30" s="63"/>
      <c r="N30" s="63"/>
      <c r="O30" s="64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62" t="s">
        <v>517</v>
      </c>
      <c r="L31" s="63"/>
      <c r="M31" s="63"/>
      <c r="N31" s="63"/>
      <c r="O31" s="64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62" t="s">
        <v>518</v>
      </c>
      <c r="L32" s="63"/>
      <c r="M32" s="63"/>
      <c r="N32" s="63"/>
      <c r="O32" s="64"/>
    </row>
    <row r="33" spans="2:15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62" t="s">
        <v>519</v>
      </c>
      <c r="L33" s="63"/>
      <c r="M33" s="63"/>
      <c r="N33" s="63"/>
      <c r="O33" s="64"/>
    </row>
    <row r="34" spans="2:15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62" t="s">
        <v>519</v>
      </c>
      <c r="L34" s="63"/>
      <c r="M34" s="63"/>
      <c r="N34" s="63"/>
      <c r="O34" s="64"/>
    </row>
    <row r="35" spans="2:15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62" t="s">
        <v>513</v>
      </c>
      <c r="L35" s="63"/>
      <c r="M35" s="63"/>
      <c r="N35" s="63"/>
      <c r="O35" s="64"/>
    </row>
    <row r="36" spans="2:15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62" t="s">
        <v>520</v>
      </c>
      <c r="L36" s="63"/>
      <c r="M36" s="63"/>
      <c r="N36" s="63"/>
      <c r="O36" s="64"/>
    </row>
    <row r="37" spans="2:15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62" t="s">
        <v>520</v>
      </c>
      <c r="L37" s="63"/>
      <c r="M37" s="63"/>
      <c r="N37" s="63"/>
      <c r="O37" s="64"/>
    </row>
    <row r="38" spans="2:15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62" t="s">
        <v>521</v>
      </c>
      <c r="L38" s="63"/>
      <c r="M38" s="63"/>
      <c r="N38" s="63"/>
      <c r="O38" s="64"/>
    </row>
    <row r="39" spans="2:15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62" t="s">
        <v>520</v>
      </c>
      <c r="L39" s="63"/>
      <c r="M39" s="63"/>
      <c r="N39" s="63"/>
      <c r="O39" s="64"/>
    </row>
    <row r="40" spans="2:15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62" t="s">
        <v>522</v>
      </c>
      <c r="L40" s="63"/>
      <c r="M40" s="63"/>
      <c r="N40" s="63"/>
      <c r="O40" s="64"/>
    </row>
    <row r="41" spans="2:15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62" t="s">
        <v>523</v>
      </c>
      <c r="L41" s="63"/>
      <c r="M41" s="63"/>
      <c r="N41" s="63"/>
      <c r="O41" s="64"/>
    </row>
    <row r="42" spans="2:15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62" t="s">
        <v>524</v>
      </c>
      <c r="L42" s="63"/>
      <c r="M42" s="63"/>
      <c r="N42" s="63"/>
      <c r="O42" s="64"/>
    </row>
    <row r="43" spans="2:15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62" t="s">
        <v>516</v>
      </c>
      <c r="L43" s="63"/>
      <c r="M43" s="63"/>
      <c r="N43" s="63"/>
      <c r="O43" s="64"/>
    </row>
    <row r="44" spans="2:15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62" t="s">
        <v>525</v>
      </c>
      <c r="L44" s="63"/>
      <c r="M44" s="63"/>
      <c r="N44" s="63"/>
      <c r="O44" s="64"/>
    </row>
    <row r="45" spans="2:15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62" t="s">
        <v>526</v>
      </c>
      <c r="L45" s="63"/>
      <c r="M45" s="63"/>
      <c r="N45" s="63"/>
      <c r="O45" s="64"/>
    </row>
    <row r="46" spans="2:15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62" t="s">
        <v>523</v>
      </c>
      <c r="L46" s="63"/>
      <c r="M46" s="63"/>
      <c r="N46" s="63"/>
      <c r="O46" s="64"/>
    </row>
    <row r="47" spans="2:15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62" t="s">
        <v>527</v>
      </c>
      <c r="L47" s="63"/>
      <c r="M47" s="63"/>
      <c r="N47" s="63"/>
      <c r="O47" s="64"/>
    </row>
    <row r="48" spans="2:15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62" t="s">
        <v>528</v>
      </c>
      <c r="L48" s="63"/>
      <c r="M48" s="63"/>
      <c r="N48" s="63"/>
      <c r="O48" s="64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65" t="s">
        <v>529</v>
      </c>
      <c r="L49" s="66"/>
      <c r="M49" s="66"/>
      <c r="N49" s="66"/>
      <c r="O49" s="67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9:H49"/>
    <mergeCell ref="C46:H46"/>
    <mergeCell ref="C47:H47"/>
    <mergeCell ref="C48:H48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233C5-690C-414B-B56E-2CAB1B4B0DEE}">
          <x14:formula1>
            <xm:f>CATÁLOGO!$A$3:$A$6</xm:f>
          </x14:formula1>
          <xm:sqref>I14:I49</xm:sqref>
        </x14:dataValidation>
        <x14:dataValidation type="list" allowBlank="1" showInputMessage="1" showErrorMessage="1" xr:uid="{CF2F4907-ED9E-4668-A6CF-9BED7FB49DC6}">
          <x14:formula1>
            <xm:f>CATÁLOGO!$B$3:$B$15</xm:f>
          </x14:formula1>
          <xm:sqref>C14:H49</xm:sqref>
        </x14:dataValidation>
        <x14:dataValidation type="list" allowBlank="1" showInputMessage="1" showErrorMessage="1" xr:uid="{54712A99-A458-49AA-8E9D-CA04E5598972}">
          <x14:formula1>
            <xm:f>CATÁLOGO!$C$3:$C$9</xm:f>
          </x14:formula1>
          <xm:sqref>D7:E7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508E-F15C-482C-BCCE-41FDD709E505}">
  <sheetPr>
    <pageSetUpPr fitToPage="1"/>
  </sheetPr>
  <dimension ref="B5:O49"/>
  <sheetViews>
    <sheetView topLeftCell="A6" workbookViewId="0">
      <selection activeCell="P45" sqref="P4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11.42578125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530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71" t="s">
        <v>123</v>
      </c>
      <c r="L13" s="72"/>
      <c r="M13" s="72"/>
      <c r="N13" s="72"/>
      <c r="O13" s="73"/>
    </row>
    <row r="14" spans="2:15" x14ac:dyDescent="0.25">
      <c r="B14" s="3">
        <v>1</v>
      </c>
      <c r="C14" s="34"/>
      <c r="D14" s="34"/>
      <c r="E14" s="34"/>
      <c r="F14" s="34"/>
      <c r="G14" s="34"/>
      <c r="H14" s="34"/>
      <c r="I14" s="3" t="s">
        <v>128</v>
      </c>
      <c r="K14" s="62" t="s">
        <v>531</v>
      </c>
      <c r="L14" s="63"/>
      <c r="M14" s="63"/>
      <c r="N14" s="63"/>
      <c r="O14" s="64"/>
    </row>
    <row r="15" spans="2:15" x14ac:dyDescent="0.25">
      <c r="B15" s="3">
        <v>2</v>
      </c>
      <c r="C15" s="34"/>
      <c r="D15" s="34"/>
      <c r="E15" s="34"/>
      <c r="F15" s="34"/>
      <c r="G15" s="34"/>
      <c r="H15" s="34"/>
      <c r="I15" s="3" t="s">
        <v>128</v>
      </c>
      <c r="K15" s="62" t="s">
        <v>532</v>
      </c>
      <c r="L15" s="63"/>
      <c r="M15" s="63"/>
      <c r="N15" s="63"/>
      <c r="O15" s="64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 t="s">
        <v>128</v>
      </c>
      <c r="K16" s="62" t="s">
        <v>533</v>
      </c>
      <c r="L16" s="63"/>
      <c r="M16" s="63"/>
      <c r="N16" s="63"/>
      <c r="O16" s="64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 t="s">
        <v>128</v>
      </c>
      <c r="K17" s="62" t="s">
        <v>534</v>
      </c>
      <c r="L17" s="63"/>
      <c r="M17" s="63"/>
      <c r="N17" s="63"/>
      <c r="O17" s="64"/>
    </row>
    <row r="18" spans="2:15" x14ac:dyDescent="0.25">
      <c r="B18" s="3">
        <v>5</v>
      </c>
      <c r="C18" s="34" t="s">
        <v>141</v>
      </c>
      <c r="D18" s="34"/>
      <c r="E18" s="34"/>
      <c r="F18" s="34"/>
      <c r="G18" s="34"/>
      <c r="H18" s="34"/>
      <c r="I18" s="3"/>
      <c r="K18" s="62" t="s">
        <v>535</v>
      </c>
      <c r="L18" s="63"/>
      <c r="M18" s="63"/>
      <c r="N18" s="63"/>
      <c r="O18" s="64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62" t="s">
        <v>536</v>
      </c>
      <c r="L19" s="63"/>
      <c r="M19" s="63"/>
      <c r="N19" s="63"/>
      <c r="O19" s="64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62" t="s">
        <v>537</v>
      </c>
      <c r="L20" s="63"/>
      <c r="M20" s="63"/>
      <c r="N20" s="63"/>
      <c r="O20" s="64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128</v>
      </c>
      <c r="K21" s="62" t="s">
        <v>538</v>
      </c>
      <c r="L21" s="63"/>
      <c r="M21" s="63"/>
      <c r="N21" s="63"/>
      <c r="O21" s="64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62" t="s">
        <v>539</v>
      </c>
      <c r="L22" s="63"/>
      <c r="M22" s="63"/>
      <c r="N22" s="63"/>
      <c r="O22" s="64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 t="s">
        <v>128</v>
      </c>
      <c r="K23" s="62" t="s">
        <v>540</v>
      </c>
      <c r="L23" s="63"/>
      <c r="M23" s="63"/>
      <c r="N23" s="63"/>
      <c r="O23" s="64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62" t="s">
        <v>541</v>
      </c>
      <c r="L24" s="63"/>
      <c r="M24" s="63"/>
      <c r="N24" s="63"/>
      <c r="O24" s="64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62" t="s">
        <v>542</v>
      </c>
      <c r="L25" s="63"/>
      <c r="M25" s="63"/>
      <c r="N25" s="63"/>
      <c r="O25" s="64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62" t="s">
        <v>543</v>
      </c>
      <c r="L26" s="63"/>
      <c r="M26" s="63"/>
      <c r="N26" s="63"/>
      <c r="O26" s="64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62" t="s">
        <v>544</v>
      </c>
      <c r="L27" s="63"/>
      <c r="M27" s="63"/>
      <c r="N27" s="63"/>
      <c r="O27" s="64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62" t="s">
        <v>545</v>
      </c>
      <c r="L28" s="63"/>
      <c r="M28" s="63"/>
      <c r="N28" s="63"/>
      <c r="O28" s="64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62" t="s">
        <v>543</v>
      </c>
      <c r="L29" s="63"/>
      <c r="M29" s="63"/>
      <c r="N29" s="63"/>
      <c r="O29" s="64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62" t="s">
        <v>544</v>
      </c>
      <c r="L30" s="63"/>
      <c r="M30" s="63"/>
      <c r="N30" s="63"/>
      <c r="O30" s="64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62" t="s">
        <v>543</v>
      </c>
      <c r="L31" s="63"/>
      <c r="M31" s="63"/>
      <c r="N31" s="63"/>
      <c r="O31" s="64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62" t="s">
        <v>544</v>
      </c>
      <c r="L32" s="63"/>
      <c r="M32" s="63"/>
      <c r="N32" s="63"/>
      <c r="O32" s="64"/>
    </row>
    <row r="33" spans="2:15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62" t="s">
        <v>546</v>
      </c>
      <c r="L33" s="63"/>
      <c r="M33" s="63"/>
      <c r="N33" s="63"/>
      <c r="O33" s="64"/>
    </row>
    <row r="34" spans="2:15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62" t="s">
        <v>544</v>
      </c>
      <c r="L34" s="63"/>
      <c r="M34" s="63"/>
      <c r="N34" s="63"/>
      <c r="O34" s="64"/>
    </row>
    <row r="35" spans="2:15" x14ac:dyDescent="0.25">
      <c r="B35" s="3">
        <v>22</v>
      </c>
      <c r="C35" s="34"/>
      <c r="D35" s="34"/>
      <c r="E35" s="34"/>
      <c r="F35" s="34"/>
      <c r="G35" s="34"/>
      <c r="H35" s="34"/>
      <c r="I35" s="3" t="s">
        <v>128</v>
      </c>
      <c r="K35" s="62" t="s">
        <v>547</v>
      </c>
      <c r="L35" s="63"/>
      <c r="M35" s="63"/>
      <c r="N35" s="63"/>
      <c r="O35" s="64"/>
    </row>
    <row r="36" spans="2:15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62" t="s">
        <v>548</v>
      </c>
      <c r="L36" s="63"/>
      <c r="M36" s="63"/>
      <c r="N36" s="63"/>
      <c r="O36" s="64"/>
    </row>
    <row r="37" spans="2:15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62" t="s">
        <v>545</v>
      </c>
      <c r="L37" s="63"/>
      <c r="M37" s="63"/>
      <c r="N37" s="63"/>
      <c r="O37" s="64"/>
    </row>
    <row r="38" spans="2:15" x14ac:dyDescent="0.25">
      <c r="B38" s="3">
        <v>25</v>
      </c>
      <c r="C38" s="34"/>
      <c r="D38" s="34"/>
      <c r="E38" s="34"/>
      <c r="F38" s="34"/>
      <c r="G38" s="34"/>
      <c r="H38" s="34"/>
      <c r="I38" s="3" t="s">
        <v>128</v>
      </c>
      <c r="K38" s="62" t="s">
        <v>549</v>
      </c>
      <c r="L38" s="63"/>
      <c r="M38" s="63"/>
      <c r="N38" s="63"/>
      <c r="O38" s="64"/>
    </row>
    <row r="39" spans="2:15" x14ac:dyDescent="0.25">
      <c r="B39" s="3">
        <v>26</v>
      </c>
      <c r="C39" s="34"/>
      <c r="D39" s="34"/>
      <c r="E39" s="34"/>
      <c r="F39" s="34"/>
      <c r="G39" s="34"/>
      <c r="H39" s="34"/>
      <c r="I39" s="3" t="s">
        <v>128</v>
      </c>
      <c r="K39" s="62" t="s">
        <v>549</v>
      </c>
      <c r="L39" s="63"/>
      <c r="M39" s="63"/>
      <c r="N39" s="63"/>
      <c r="O39" s="64"/>
    </row>
    <row r="40" spans="2:15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62" t="s">
        <v>543</v>
      </c>
      <c r="L40" s="63"/>
      <c r="M40" s="63"/>
      <c r="N40" s="63"/>
      <c r="O40" s="64"/>
    </row>
    <row r="41" spans="2:15" x14ac:dyDescent="0.25">
      <c r="B41" s="3">
        <v>28</v>
      </c>
      <c r="C41" s="34"/>
      <c r="D41" s="34"/>
      <c r="E41" s="34"/>
      <c r="F41" s="34"/>
      <c r="G41" s="34"/>
      <c r="H41" s="34"/>
      <c r="I41" s="3" t="s">
        <v>128</v>
      </c>
      <c r="K41" s="62" t="s">
        <v>549</v>
      </c>
      <c r="L41" s="63"/>
      <c r="M41" s="63"/>
      <c r="N41" s="63"/>
      <c r="O41" s="64"/>
    </row>
    <row r="42" spans="2:15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62" t="s">
        <v>542</v>
      </c>
      <c r="L42" s="63"/>
      <c r="M42" s="63"/>
      <c r="N42" s="63"/>
      <c r="O42" s="64"/>
    </row>
    <row r="43" spans="2:15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62" t="s">
        <v>544</v>
      </c>
      <c r="L43" s="63"/>
      <c r="M43" s="63"/>
      <c r="N43" s="63"/>
      <c r="O43" s="64"/>
    </row>
    <row r="44" spans="2:15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62" t="s">
        <v>542</v>
      </c>
      <c r="L44" s="63"/>
      <c r="M44" s="63"/>
      <c r="N44" s="63"/>
      <c r="O44" s="64"/>
    </row>
    <row r="45" spans="2:15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62" t="s">
        <v>550</v>
      </c>
      <c r="L45" s="63"/>
      <c r="M45" s="63"/>
      <c r="N45" s="63"/>
      <c r="O45" s="64"/>
    </row>
    <row r="46" spans="2:15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62" t="s">
        <v>544</v>
      </c>
      <c r="L46" s="63"/>
      <c r="M46" s="63"/>
      <c r="N46" s="63"/>
      <c r="O46" s="64"/>
    </row>
    <row r="47" spans="2:15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62" t="s">
        <v>545</v>
      </c>
      <c r="L47" s="63"/>
      <c r="M47" s="63"/>
      <c r="N47" s="63"/>
      <c r="O47" s="64"/>
    </row>
    <row r="48" spans="2:15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62" t="s">
        <v>544</v>
      </c>
      <c r="L48" s="63"/>
      <c r="M48" s="63"/>
      <c r="N48" s="63"/>
      <c r="O48" s="64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65" t="s">
        <v>544</v>
      </c>
      <c r="L49" s="66"/>
      <c r="M49" s="66"/>
      <c r="N49" s="66"/>
      <c r="O49" s="67"/>
    </row>
  </sheetData>
  <mergeCells count="80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40D0D2-9C3D-45C6-9550-F6A12BF76BFA}">
          <x14:formula1>
            <xm:f>CATÁLOGO!$C$3:$C$9</xm:f>
          </x14:formula1>
          <xm:sqref>D7:E7</xm:sqref>
        </x14:dataValidation>
        <x14:dataValidation type="list" allowBlank="1" showInputMessage="1" showErrorMessage="1" xr:uid="{4276060F-BD7C-4B8B-B2CD-0025D985A1A4}">
          <x14:formula1>
            <xm:f>CATÁLOGO!$B$3:$B$15</xm:f>
          </x14:formula1>
          <xm:sqref>C14:H49</xm:sqref>
        </x14:dataValidation>
        <x14:dataValidation type="list" allowBlank="1" showInputMessage="1" showErrorMessage="1" xr:uid="{E2873526-AE6B-45C9-88F5-BE5092B1032F}">
          <x14:formula1>
            <xm:f>CATÁLOGO!$A$3:$A$6</xm:f>
          </x14:formula1>
          <xm:sqref>I14:I49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F6F0-C8BB-4089-AB67-F8D35A90CC32}">
  <dimension ref="B5:J49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7" width="9.140625" bestFit="1" customWidth="1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530</v>
      </c>
      <c r="G9" t="s">
        <v>114</v>
      </c>
      <c r="H9" s="1" t="s">
        <v>551</v>
      </c>
      <c r="I9" t="s">
        <v>115</v>
      </c>
      <c r="J9" s="5">
        <f>COUNTIF(C14:H49,"=DISPONIBLE")</f>
        <v>36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 t="s">
        <v>530</v>
      </c>
      <c r="G11" s="8" t="s">
        <v>114</v>
      </c>
      <c r="H11" s="10" t="s">
        <v>552</v>
      </c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42" t="s">
        <v>144</v>
      </c>
      <c r="D16" s="43"/>
      <c r="E16" s="43"/>
      <c r="F16" s="43"/>
      <c r="G16" s="43"/>
      <c r="H16" s="4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9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9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9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9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9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9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9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9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</row>
    <row r="41" spans="2:9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9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9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9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9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9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9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9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9A42D4-A879-445D-8471-2BB2EEE16F08}">
          <x14:formula1>
            <xm:f>CATÁLOGO!$A$3:$A$6</xm:f>
          </x14:formula1>
          <xm:sqref>I14:I49</xm:sqref>
        </x14:dataValidation>
        <x14:dataValidation type="list" allowBlank="1" showInputMessage="1" showErrorMessage="1" xr:uid="{0F790307-DE5A-475D-B5C7-874CD5F73550}">
          <x14:formula1>
            <xm:f>CATÁLOGO!$B$3:$B$15</xm:f>
          </x14:formula1>
          <xm:sqref>C14:H49</xm:sqref>
        </x14:dataValidation>
        <x14:dataValidation type="list" allowBlank="1" showInputMessage="1" showErrorMessage="1" xr:uid="{F906BBEC-C737-46F8-9689-D412E70F9116}">
          <x14:formula1>
            <xm:f>CATÁLOGO!$C$3:$C$9</xm:f>
          </x14:formula1>
          <xm:sqref>D7:E7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F451-D5A7-4C13-84DB-2A3E0CF31690}">
  <dimension ref="B1:O49"/>
  <sheetViews>
    <sheetView topLeftCell="A6" zoomScale="85" zoomScaleNormal="85" workbookViewId="0">
      <selection activeCell="AE28" sqref="AE2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</cols>
  <sheetData>
    <row r="1" spans="2:15" x14ac:dyDescent="0.25">
      <c r="K1" s="25"/>
      <c r="L1" s="25"/>
      <c r="M1" s="25"/>
      <c r="N1" s="25"/>
      <c r="O1" s="25"/>
    </row>
    <row r="2" spans="2:15" x14ac:dyDescent="0.25">
      <c r="K2" s="25"/>
      <c r="L2" s="25"/>
      <c r="M2" s="25"/>
      <c r="N2" s="25"/>
      <c r="O2" s="25"/>
    </row>
    <row r="3" spans="2:15" x14ac:dyDescent="0.25">
      <c r="K3" s="25"/>
      <c r="L3" s="25"/>
      <c r="M3" s="25"/>
      <c r="N3" s="25"/>
      <c r="O3" s="25"/>
    </row>
    <row r="4" spans="2:15" x14ac:dyDescent="0.25">
      <c r="K4" s="25"/>
      <c r="L4" s="25"/>
      <c r="M4" s="25"/>
      <c r="N4" s="25"/>
      <c r="O4" s="25"/>
    </row>
    <row r="5" spans="2:15" x14ac:dyDescent="0.25">
      <c r="I5" s="6"/>
      <c r="K5" s="25"/>
      <c r="L5" s="25"/>
      <c r="M5" s="25"/>
      <c r="N5" s="25"/>
      <c r="O5" s="25"/>
    </row>
    <row r="6" spans="2:15" x14ac:dyDescent="0.25">
      <c r="J6" s="7" t="s">
        <v>108</v>
      </c>
      <c r="K6" s="25"/>
      <c r="L6" s="25"/>
      <c r="M6" s="25"/>
      <c r="N6" s="25"/>
      <c r="O6" s="25"/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  <c r="K7" s="25"/>
      <c r="L7" s="25"/>
      <c r="M7" s="25"/>
      <c r="N7" s="25"/>
      <c r="O7" s="25"/>
    </row>
    <row r="8" spans="2:15" x14ac:dyDescent="0.25">
      <c r="K8" s="25"/>
      <c r="L8" s="25"/>
      <c r="M8" s="25"/>
      <c r="N8" s="25"/>
      <c r="O8" s="25"/>
    </row>
    <row r="9" spans="2:15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508</v>
      </c>
      <c r="I9" t="s">
        <v>115</v>
      </c>
      <c r="J9" s="5">
        <f>COUNTIF(C14:H49,"=DISPONIBLE")</f>
        <v>22</v>
      </c>
      <c r="K9" s="25"/>
      <c r="L9" s="25"/>
      <c r="M9" s="25"/>
      <c r="N9" s="25"/>
      <c r="O9" s="25"/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  <c r="K10" s="25"/>
      <c r="L10" s="25"/>
      <c r="M10" s="25"/>
      <c r="N10" s="25"/>
      <c r="O10" s="25"/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K11" s="25"/>
      <c r="L11" s="25"/>
      <c r="M11" s="25"/>
      <c r="N11" s="25"/>
      <c r="O11" s="25"/>
    </row>
    <row r="12" spans="2:15" x14ac:dyDescent="0.25">
      <c r="K12" s="25"/>
      <c r="L12" s="25"/>
      <c r="M12" s="25"/>
      <c r="N12" s="25"/>
      <c r="O12" s="25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68" t="s">
        <v>123</v>
      </c>
      <c r="L13" s="69"/>
      <c r="M13" s="69"/>
      <c r="N13" s="69"/>
      <c r="O13" s="70"/>
    </row>
    <row r="14" spans="2:15" x14ac:dyDescent="0.25">
      <c r="B14" s="3">
        <v>1</v>
      </c>
      <c r="C14" s="34" t="s">
        <v>141</v>
      </c>
      <c r="D14" s="34"/>
      <c r="E14" s="34"/>
      <c r="F14" s="34"/>
      <c r="G14" s="34"/>
      <c r="H14" s="34"/>
      <c r="I14" s="3" t="s">
        <v>125</v>
      </c>
      <c r="K14" s="68" t="s">
        <v>553</v>
      </c>
      <c r="L14" s="69"/>
      <c r="M14" s="69"/>
      <c r="N14" s="69"/>
      <c r="O14" s="70"/>
    </row>
    <row r="15" spans="2:15" x14ac:dyDescent="0.25">
      <c r="B15" s="3">
        <v>2</v>
      </c>
      <c r="C15" s="34" t="s">
        <v>141</v>
      </c>
      <c r="D15" s="34"/>
      <c r="E15" s="34"/>
      <c r="F15" s="34"/>
      <c r="G15" s="34"/>
      <c r="H15" s="34"/>
      <c r="I15" s="3" t="s">
        <v>125</v>
      </c>
      <c r="K15" s="74" t="s">
        <v>553</v>
      </c>
      <c r="L15" s="75"/>
      <c r="M15" s="75"/>
      <c r="N15" s="75"/>
      <c r="O15" s="76"/>
    </row>
    <row r="16" spans="2:15" x14ac:dyDescent="0.25">
      <c r="B16" s="3">
        <v>3</v>
      </c>
      <c r="C16" s="42" t="s">
        <v>141</v>
      </c>
      <c r="D16" s="43"/>
      <c r="E16" s="43"/>
      <c r="F16" s="43"/>
      <c r="G16" s="43"/>
      <c r="H16" s="44"/>
      <c r="I16" s="3" t="s">
        <v>125</v>
      </c>
      <c r="K16" s="62" t="s">
        <v>554</v>
      </c>
      <c r="L16" s="63"/>
      <c r="M16" s="63"/>
      <c r="N16" s="63"/>
      <c r="O16" s="64"/>
    </row>
    <row r="17" spans="2:15" x14ac:dyDescent="0.25">
      <c r="B17" s="3">
        <v>4</v>
      </c>
      <c r="C17" s="34" t="s">
        <v>141</v>
      </c>
      <c r="D17" s="34"/>
      <c r="E17" s="34"/>
      <c r="F17" s="34"/>
      <c r="G17" s="34"/>
      <c r="H17" s="34"/>
      <c r="I17" s="3" t="s">
        <v>125</v>
      </c>
      <c r="K17" s="62" t="s">
        <v>554</v>
      </c>
      <c r="L17" s="63"/>
      <c r="M17" s="63"/>
      <c r="N17" s="63"/>
      <c r="O17" s="64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62" t="s">
        <v>555</v>
      </c>
      <c r="L18" s="63"/>
      <c r="M18" s="63"/>
      <c r="N18" s="63"/>
      <c r="O18" s="64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62" t="s">
        <v>556</v>
      </c>
      <c r="L19" s="63"/>
      <c r="M19" s="63"/>
      <c r="N19" s="63"/>
      <c r="O19" s="64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62" t="s">
        <v>555</v>
      </c>
      <c r="L20" s="63"/>
      <c r="M20" s="63"/>
      <c r="N20" s="63"/>
      <c r="O20" s="64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62" t="s">
        <v>555</v>
      </c>
      <c r="L21" s="63"/>
      <c r="M21" s="63"/>
      <c r="N21" s="63"/>
      <c r="O21" s="64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62" t="s">
        <v>557</v>
      </c>
      <c r="L22" s="63"/>
      <c r="M22" s="63"/>
      <c r="N22" s="63"/>
      <c r="O22" s="64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62" t="s">
        <v>556</v>
      </c>
      <c r="L23" s="63"/>
      <c r="M23" s="63"/>
      <c r="N23" s="63"/>
      <c r="O23" s="64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62" t="s">
        <v>555</v>
      </c>
      <c r="L24" s="63"/>
      <c r="M24" s="63"/>
      <c r="N24" s="63"/>
      <c r="O24" s="64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62" t="s">
        <v>558</v>
      </c>
      <c r="L25" s="63"/>
      <c r="M25" s="63"/>
      <c r="N25" s="63"/>
      <c r="O25" s="64"/>
    </row>
    <row r="26" spans="2:15" x14ac:dyDescent="0.25">
      <c r="B26" s="3">
        <v>13</v>
      </c>
      <c r="C26" s="34" t="s">
        <v>141</v>
      </c>
      <c r="D26" s="34"/>
      <c r="E26" s="34"/>
      <c r="F26" s="34"/>
      <c r="G26" s="34"/>
      <c r="H26" s="34"/>
      <c r="I26" s="3" t="s">
        <v>125</v>
      </c>
      <c r="K26" s="62" t="s">
        <v>559</v>
      </c>
      <c r="L26" s="63"/>
      <c r="M26" s="63"/>
      <c r="N26" s="63"/>
      <c r="O26" s="64"/>
    </row>
    <row r="27" spans="2:15" x14ac:dyDescent="0.25">
      <c r="B27" s="3">
        <v>14</v>
      </c>
      <c r="C27" s="34" t="s">
        <v>141</v>
      </c>
      <c r="D27" s="34"/>
      <c r="E27" s="34"/>
      <c r="F27" s="34"/>
      <c r="G27" s="34"/>
      <c r="H27" s="34"/>
      <c r="I27" s="3" t="s">
        <v>125</v>
      </c>
      <c r="K27" s="62" t="s">
        <v>559</v>
      </c>
      <c r="L27" s="63"/>
      <c r="M27" s="63"/>
      <c r="N27" s="63"/>
      <c r="O27" s="64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62" t="s">
        <v>560</v>
      </c>
      <c r="L28" s="63"/>
      <c r="M28" s="63"/>
      <c r="N28" s="63"/>
      <c r="O28" s="64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62" t="s">
        <v>561</v>
      </c>
      <c r="L29" s="63"/>
      <c r="M29" s="63"/>
      <c r="N29" s="63"/>
      <c r="O29" s="64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62" t="s">
        <v>560</v>
      </c>
      <c r="L30" s="63"/>
      <c r="M30" s="63"/>
      <c r="N30" s="63"/>
      <c r="O30" s="64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62" t="s">
        <v>561</v>
      </c>
      <c r="L31" s="63"/>
      <c r="M31" s="63"/>
      <c r="N31" s="63"/>
      <c r="O31" s="64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62" t="s">
        <v>562</v>
      </c>
      <c r="L32" s="63"/>
      <c r="M32" s="63"/>
      <c r="N32" s="63"/>
      <c r="O32" s="64"/>
    </row>
    <row r="33" spans="2:15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62" t="s">
        <v>563</v>
      </c>
      <c r="L33" s="63"/>
      <c r="M33" s="63"/>
      <c r="N33" s="63"/>
      <c r="O33" s="64"/>
    </row>
    <row r="34" spans="2:15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62" t="s">
        <v>562</v>
      </c>
      <c r="L34" s="63"/>
      <c r="M34" s="63"/>
      <c r="N34" s="63"/>
      <c r="O34" s="64"/>
    </row>
    <row r="35" spans="2:15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62" t="s">
        <v>563</v>
      </c>
      <c r="L35" s="63"/>
      <c r="M35" s="63"/>
      <c r="N35" s="63"/>
      <c r="O35" s="64"/>
    </row>
    <row r="36" spans="2:15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62" t="s">
        <v>564</v>
      </c>
      <c r="L36" s="63"/>
      <c r="M36" s="63"/>
      <c r="N36" s="63"/>
      <c r="O36" s="64"/>
    </row>
    <row r="37" spans="2:15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62" t="s">
        <v>565</v>
      </c>
      <c r="L37" s="63"/>
      <c r="M37" s="63"/>
      <c r="N37" s="63"/>
      <c r="O37" s="64"/>
    </row>
    <row r="38" spans="2:15" x14ac:dyDescent="0.25">
      <c r="B38" s="3">
        <v>25</v>
      </c>
      <c r="C38" s="34" t="s">
        <v>141</v>
      </c>
      <c r="D38" s="34"/>
      <c r="E38" s="34"/>
      <c r="F38" s="34"/>
      <c r="G38" s="34"/>
      <c r="H38" s="34"/>
      <c r="I38" s="3" t="s">
        <v>125</v>
      </c>
      <c r="K38" s="62" t="s">
        <v>198</v>
      </c>
      <c r="L38" s="63"/>
      <c r="M38" s="63"/>
      <c r="N38" s="63"/>
      <c r="O38" s="64"/>
    </row>
    <row r="39" spans="2:15" x14ac:dyDescent="0.25">
      <c r="B39" s="3">
        <v>26</v>
      </c>
      <c r="C39" s="34" t="s">
        <v>141</v>
      </c>
      <c r="D39" s="34"/>
      <c r="E39" s="34"/>
      <c r="F39" s="34"/>
      <c r="G39" s="34"/>
      <c r="H39" s="34"/>
      <c r="I39" s="3" t="s">
        <v>125</v>
      </c>
      <c r="K39" s="62" t="s">
        <v>198</v>
      </c>
      <c r="L39" s="63"/>
      <c r="M39" s="63"/>
      <c r="N39" s="63"/>
      <c r="O39" s="64"/>
    </row>
    <row r="40" spans="2:15" x14ac:dyDescent="0.25">
      <c r="B40" s="3">
        <v>27</v>
      </c>
      <c r="C40" s="34" t="s">
        <v>141</v>
      </c>
      <c r="D40" s="34"/>
      <c r="E40" s="34"/>
      <c r="F40" s="34"/>
      <c r="G40" s="34"/>
      <c r="H40" s="34"/>
      <c r="I40" s="3" t="s">
        <v>125</v>
      </c>
      <c r="K40" s="62" t="s">
        <v>566</v>
      </c>
      <c r="L40" s="63"/>
      <c r="M40" s="63"/>
      <c r="N40" s="63"/>
      <c r="O40" s="64"/>
    </row>
    <row r="41" spans="2:15" x14ac:dyDescent="0.25">
      <c r="B41" s="3">
        <v>28</v>
      </c>
      <c r="C41" s="34" t="s">
        <v>141</v>
      </c>
      <c r="D41" s="34"/>
      <c r="E41" s="34"/>
      <c r="F41" s="34"/>
      <c r="G41" s="34"/>
      <c r="H41" s="34"/>
      <c r="I41" s="3" t="s">
        <v>125</v>
      </c>
      <c r="K41" s="62" t="s">
        <v>566</v>
      </c>
      <c r="L41" s="63"/>
      <c r="M41" s="63"/>
      <c r="N41" s="63"/>
      <c r="O41" s="64"/>
    </row>
    <row r="42" spans="2:15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62" t="s">
        <v>567</v>
      </c>
      <c r="L42" s="63"/>
      <c r="M42" s="63"/>
      <c r="N42" s="63"/>
      <c r="O42" s="64"/>
    </row>
    <row r="43" spans="2:15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62" t="s">
        <v>568</v>
      </c>
      <c r="L43" s="63"/>
      <c r="M43" s="63"/>
      <c r="N43" s="63"/>
      <c r="O43" s="64"/>
    </row>
    <row r="44" spans="2:15" x14ac:dyDescent="0.25">
      <c r="B44" s="3">
        <v>31</v>
      </c>
      <c r="C44" s="34" t="s">
        <v>141</v>
      </c>
      <c r="D44" s="34"/>
      <c r="E44" s="34"/>
      <c r="F44" s="34"/>
      <c r="G44" s="34"/>
      <c r="H44" s="34"/>
      <c r="I44" s="3" t="s">
        <v>125</v>
      </c>
      <c r="K44" s="62" t="s">
        <v>569</v>
      </c>
      <c r="L44" s="63"/>
      <c r="M44" s="63"/>
      <c r="N44" s="63"/>
      <c r="O44" s="64"/>
    </row>
    <row r="45" spans="2:15" x14ac:dyDescent="0.25">
      <c r="B45" s="3">
        <v>32</v>
      </c>
      <c r="C45" s="34" t="s">
        <v>141</v>
      </c>
      <c r="D45" s="34"/>
      <c r="E45" s="34"/>
      <c r="F45" s="34"/>
      <c r="G45" s="34"/>
      <c r="H45" s="34"/>
      <c r="I45" s="3" t="s">
        <v>125</v>
      </c>
      <c r="K45" s="62" t="s">
        <v>569</v>
      </c>
      <c r="L45" s="63"/>
      <c r="M45" s="63"/>
      <c r="N45" s="63"/>
      <c r="O45" s="64"/>
    </row>
    <row r="46" spans="2:15" x14ac:dyDescent="0.25">
      <c r="B46" s="3">
        <v>33</v>
      </c>
      <c r="C46" s="34" t="s">
        <v>141</v>
      </c>
      <c r="D46" s="34"/>
      <c r="E46" s="34"/>
      <c r="F46" s="34"/>
      <c r="G46" s="34"/>
      <c r="H46" s="34"/>
      <c r="I46" s="3" t="s">
        <v>125</v>
      </c>
      <c r="K46" s="62" t="s">
        <v>570</v>
      </c>
      <c r="L46" s="63"/>
      <c r="M46" s="63"/>
      <c r="N46" s="63"/>
      <c r="O46" s="64"/>
    </row>
    <row r="47" spans="2:15" x14ac:dyDescent="0.25">
      <c r="B47" s="3">
        <v>34</v>
      </c>
      <c r="C47" s="34" t="s">
        <v>141</v>
      </c>
      <c r="D47" s="34"/>
      <c r="E47" s="34"/>
      <c r="F47" s="34"/>
      <c r="G47" s="34"/>
      <c r="H47" s="34"/>
      <c r="I47" s="3" t="s">
        <v>125</v>
      </c>
      <c r="K47" s="62" t="s">
        <v>570</v>
      </c>
      <c r="L47" s="63"/>
      <c r="M47" s="63"/>
      <c r="N47" s="63"/>
      <c r="O47" s="64"/>
    </row>
    <row r="48" spans="2:15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62" t="s">
        <v>571</v>
      </c>
      <c r="L48" s="63"/>
      <c r="M48" s="63"/>
      <c r="N48" s="63"/>
      <c r="O48" s="64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65" t="s">
        <v>571</v>
      </c>
      <c r="L49" s="66"/>
      <c r="M49" s="66"/>
      <c r="N49" s="66"/>
      <c r="O49" s="67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C14:H14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30:H30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42:H42"/>
    <mergeCell ref="C43:H43"/>
    <mergeCell ref="C44:H44"/>
    <mergeCell ref="C45:H45"/>
    <mergeCell ref="C49:H49"/>
    <mergeCell ref="C46:H46"/>
    <mergeCell ref="C47:H47"/>
    <mergeCell ref="C48:H48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7CF2B-4052-46D0-8E27-6E1FDC35C358}">
          <x14:formula1>
            <xm:f>CATÁLOGO!$C$3:$C$9</xm:f>
          </x14:formula1>
          <xm:sqref>D7:E7</xm:sqref>
        </x14:dataValidation>
        <x14:dataValidation type="list" allowBlank="1" showInputMessage="1" showErrorMessage="1" xr:uid="{8A7F1970-63D4-4AE6-B0B6-6F7DF4B8C98A}">
          <x14:formula1>
            <xm:f>CATÁLOGO!$B$3:$B$15</xm:f>
          </x14:formula1>
          <xm:sqref>C14:H49</xm:sqref>
        </x14:dataValidation>
        <x14:dataValidation type="list" allowBlank="1" showInputMessage="1" showErrorMessage="1" xr:uid="{CBFEF750-F38E-46CE-B627-3181C12625E5}">
          <x14:formula1>
            <xm:f>CATÁLOGO!$A$3:$A$6</xm:f>
          </x14:formula1>
          <xm:sqref>I14:I49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B3AE-9450-44DB-88BB-24B2140B922C}">
  <sheetPr>
    <pageSetUpPr fitToPage="1"/>
  </sheetPr>
  <dimension ref="B5:Q49"/>
  <sheetViews>
    <sheetView topLeftCell="A10" workbookViewId="0">
      <selection activeCell="P62" sqref="P6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572</v>
      </c>
      <c r="I9" t="s">
        <v>115</v>
      </c>
      <c r="J9" s="5">
        <f>COUNTIF(C14:H49,"=DISPONIBLE")</f>
        <v>24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141</v>
      </c>
      <c r="D14" s="34"/>
      <c r="E14" s="34"/>
      <c r="F14" s="34"/>
      <c r="G14" s="34"/>
      <c r="H14" s="34"/>
      <c r="I14" s="3" t="s">
        <v>125</v>
      </c>
      <c r="K14" s="35" t="s">
        <v>573</v>
      </c>
      <c r="L14" s="36"/>
      <c r="M14" s="36"/>
      <c r="N14" s="36"/>
      <c r="O14" s="37"/>
    </row>
    <row r="15" spans="2:15" x14ac:dyDescent="0.25">
      <c r="B15" s="3">
        <v>2</v>
      </c>
      <c r="C15" s="34" t="s">
        <v>141</v>
      </c>
      <c r="D15" s="34"/>
      <c r="E15" s="34"/>
      <c r="F15" s="34"/>
      <c r="G15" s="34"/>
      <c r="H15" s="34"/>
      <c r="I15" s="3" t="s">
        <v>125</v>
      </c>
      <c r="K15" s="74" t="s">
        <v>573</v>
      </c>
      <c r="L15" s="31"/>
      <c r="M15" s="31"/>
      <c r="N15" s="31"/>
      <c r="O15" s="46"/>
    </row>
    <row r="16" spans="2:15" x14ac:dyDescent="0.25">
      <c r="B16" s="3">
        <v>3</v>
      </c>
      <c r="C16" s="34" t="s">
        <v>141</v>
      </c>
      <c r="D16" s="34"/>
      <c r="E16" s="34"/>
      <c r="F16" s="34"/>
      <c r="G16" s="34"/>
      <c r="H16" s="34"/>
      <c r="I16" s="3" t="s">
        <v>125</v>
      </c>
      <c r="K16" s="45" t="s">
        <v>574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141</v>
      </c>
      <c r="D17" s="34"/>
      <c r="E17" s="34"/>
      <c r="F17" s="34"/>
      <c r="G17" s="34"/>
      <c r="H17" s="34"/>
      <c r="I17" s="3" t="s">
        <v>125</v>
      </c>
      <c r="K17" s="45" t="s">
        <v>574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133</v>
      </c>
      <c r="D18" s="34"/>
      <c r="E18" s="34"/>
      <c r="F18" s="34"/>
      <c r="G18" s="34"/>
      <c r="H18" s="34"/>
      <c r="I18" s="3" t="s">
        <v>125</v>
      </c>
      <c r="K18" s="45" t="s">
        <v>575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133</v>
      </c>
      <c r="D19" s="34"/>
      <c r="E19" s="34"/>
      <c r="F19" s="34"/>
      <c r="G19" s="34"/>
      <c r="H19" s="34"/>
      <c r="I19" s="3" t="s">
        <v>125</v>
      </c>
      <c r="K19" s="45" t="s">
        <v>575</v>
      </c>
      <c r="L19" s="31"/>
      <c r="M19" s="31"/>
      <c r="N19" s="31"/>
      <c r="O19" s="46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  <c r="K20" s="45" t="s">
        <v>576</v>
      </c>
      <c r="L20" s="31"/>
      <c r="M20" s="31"/>
      <c r="N20" s="31"/>
      <c r="O20" s="46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45" t="s">
        <v>576</v>
      </c>
      <c r="L21" s="31"/>
      <c r="M21" s="31"/>
      <c r="N21" s="31"/>
      <c r="O21" s="46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45" t="s">
        <v>577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45" t="s">
        <v>576</v>
      </c>
      <c r="L23" s="31"/>
      <c r="M23" s="31"/>
      <c r="N23" s="31"/>
      <c r="O23" s="46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45" t="s">
        <v>578</v>
      </c>
      <c r="L24" s="31"/>
      <c r="M24" s="31"/>
      <c r="N24" s="31"/>
      <c r="O24" s="46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45" t="s">
        <v>577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577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577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579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580</v>
      </c>
      <c r="L29" s="31"/>
      <c r="M29" s="31"/>
      <c r="N29" s="31"/>
      <c r="O29" s="46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45" t="s">
        <v>581</v>
      </c>
      <c r="L30" s="31"/>
      <c r="M30" s="31"/>
      <c r="N30" s="31"/>
      <c r="O30" s="46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45" t="s">
        <v>582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576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45" t="s">
        <v>583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45" t="s">
        <v>584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582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585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585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45" t="s">
        <v>586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45" t="s">
        <v>586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45" t="s">
        <v>586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586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132</v>
      </c>
      <c r="D42" s="34"/>
      <c r="E42" s="34"/>
      <c r="F42" s="34"/>
      <c r="G42" s="34"/>
      <c r="H42" s="34"/>
      <c r="I42" s="3" t="s">
        <v>125</v>
      </c>
      <c r="K42" s="45" t="s">
        <v>587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45" t="s">
        <v>588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45" t="s">
        <v>585</v>
      </c>
      <c r="L44" s="31"/>
      <c r="M44" s="31"/>
      <c r="N44" s="31"/>
      <c r="O44" s="46"/>
    </row>
    <row r="45" spans="2:17" x14ac:dyDescent="0.25">
      <c r="B45" s="3">
        <v>32</v>
      </c>
      <c r="C45" s="34" t="s">
        <v>132</v>
      </c>
      <c r="D45" s="34"/>
      <c r="E45" s="34"/>
      <c r="F45" s="34"/>
      <c r="G45" s="34"/>
      <c r="H45" s="34"/>
      <c r="I45" s="3" t="s">
        <v>125</v>
      </c>
      <c r="K45" s="45" t="s">
        <v>587</v>
      </c>
      <c r="L45" s="31"/>
      <c r="M45" s="31"/>
      <c r="N45" s="31"/>
      <c r="O45" s="46"/>
    </row>
    <row r="46" spans="2:17" x14ac:dyDescent="0.25">
      <c r="B46" s="3">
        <v>33</v>
      </c>
      <c r="C46" s="34" t="s">
        <v>143</v>
      </c>
      <c r="D46" s="34"/>
      <c r="E46" s="34"/>
      <c r="F46" s="34"/>
      <c r="G46" s="34"/>
      <c r="H46" s="34"/>
      <c r="I46" s="3" t="s">
        <v>125</v>
      </c>
      <c r="K46" s="45" t="s">
        <v>198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132</v>
      </c>
      <c r="D47" s="34"/>
      <c r="E47" s="34"/>
      <c r="F47" s="34"/>
      <c r="G47" s="34"/>
      <c r="H47" s="34"/>
      <c r="I47" s="3" t="s">
        <v>125</v>
      </c>
      <c r="K47" s="45" t="s">
        <v>589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143</v>
      </c>
      <c r="D48" s="34"/>
      <c r="E48" s="34"/>
      <c r="F48" s="34"/>
      <c r="G48" s="34"/>
      <c r="H48" s="34"/>
      <c r="I48" s="3" t="s">
        <v>125</v>
      </c>
      <c r="K48" s="45" t="s">
        <v>198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132</v>
      </c>
      <c r="D49" s="34"/>
      <c r="E49" s="34"/>
      <c r="F49" s="34"/>
      <c r="G49" s="34"/>
      <c r="H49" s="34"/>
      <c r="I49" s="3" t="s">
        <v>125</v>
      </c>
      <c r="K49" s="47" t="s">
        <v>589</v>
      </c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75A97B-32A6-4BBB-A038-C8F58D60DABF}">
          <x14:formula1>
            <xm:f>CATÁLOGO!$A$3:$A$6</xm:f>
          </x14:formula1>
          <xm:sqref>I14:I49</xm:sqref>
        </x14:dataValidation>
        <x14:dataValidation type="list" allowBlank="1" showInputMessage="1" showErrorMessage="1" xr:uid="{A3E5FE2F-A8AE-4BFF-9D58-3AF6ABBC939E}">
          <x14:formula1>
            <xm:f>CATÁLOGO!$B$3:$B$15</xm:f>
          </x14:formula1>
          <xm:sqref>C14:H49</xm:sqref>
        </x14:dataValidation>
        <x14:dataValidation type="list" allowBlank="1" showInputMessage="1" showErrorMessage="1" xr:uid="{DFA2F9F9-5BC0-4257-B14A-09AEBED1DC94}">
          <x14:formula1>
            <xm:f>CATÁLOGO!$C$3:$C$9</xm:f>
          </x14:formula1>
          <xm:sqref>D7:E7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F4105-F05F-470B-9E52-C919D8EAC583}">
  <sheetPr>
    <pageSetUpPr fitToPage="1"/>
  </sheetPr>
  <dimension ref="B5:Q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17.7109375" customWidth="1"/>
    <col min="16" max="16" width="9.140625" bestFit="1" customWidth="1"/>
    <col min="17" max="17" width="36.5703125" bestFit="1" customWidth="1"/>
  </cols>
  <sheetData>
    <row r="5" spans="2:16" x14ac:dyDescent="0.25">
      <c r="I5" s="13"/>
    </row>
    <row r="6" spans="2:16" x14ac:dyDescent="0.25">
      <c r="J6" s="14" t="s">
        <v>108</v>
      </c>
    </row>
    <row r="7" spans="2:16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6" x14ac:dyDescent="0.25">
      <c r="B9" s="31" t="s">
        <v>112</v>
      </c>
      <c r="C9" s="31"/>
      <c r="D9" s="31"/>
      <c r="E9" t="s">
        <v>113</v>
      </c>
      <c r="F9" s="2"/>
      <c r="G9" t="s">
        <v>114</v>
      </c>
      <c r="H9" s="1"/>
      <c r="I9" t="s">
        <v>115</v>
      </c>
      <c r="J9" s="5">
        <f>COUNTIF(C14:H49,"=DISPONIBLE")</f>
        <v>0</v>
      </c>
    </row>
    <row r="10" spans="2:16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6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2" spans="2:16" x14ac:dyDescent="0.25">
      <c r="P12" t="s">
        <v>151</v>
      </c>
    </row>
    <row r="13" spans="2:16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6" x14ac:dyDescent="0.25">
      <c r="B14" s="3">
        <v>1</v>
      </c>
      <c r="C14" s="34" t="s">
        <v>139</v>
      </c>
      <c r="D14" s="34"/>
      <c r="E14" s="34"/>
      <c r="F14" s="34"/>
      <c r="G14" s="34"/>
      <c r="H14" s="34"/>
      <c r="I14" s="3"/>
      <c r="K14" s="38" t="s">
        <v>152</v>
      </c>
      <c r="L14" s="38"/>
      <c r="M14" s="38"/>
      <c r="N14" s="38"/>
      <c r="O14" s="38"/>
      <c r="P14">
        <v>1</v>
      </c>
    </row>
    <row r="15" spans="2:16" x14ac:dyDescent="0.25">
      <c r="B15" s="3">
        <v>2</v>
      </c>
      <c r="C15" s="34" t="s">
        <v>139</v>
      </c>
      <c r="D15" s="34"/>
      <c r="E15" s="34"/>
      <c r="F15" s="34"/>
      <c r="G15" s="34"/>
      <c r="H15" s="34"/>
      <c r="I15" s="3"/>
      <c r="K15" s="38" t="s">
        <v>153</v>
      </c>
      <c r="L15" s="38"/>
      <c r="M15" s="38"/>
      <c r="N15" s="38"/>
      <c r="O15" s="38"/>
      <c r="P15">
        <v>7</v>
      </c>
    </row>
    <row r="16" spans="2:16" x14ac:dyDescent="0.25">
      <c r="B16" s="3">
        <v>3</v>
      </c>
      <c r="C16" s="34" t="s">
        <v>133</v>
      </c>
      <c r="D16" s="34"/>
      <c r="E16" s="34"/>
      <c r="F16" s="34"/>
      <c r="G16" s="34"/>
      <c r="H16" s="34"/>
      <c r="I16" s="3"/>
      <c r="K16" s="38" t="s">
        <v>154</v>
      </c>
      <c r="L16" s="38"/>
      <c r="M16" s="38"/>
      <c r="N16" s="38"/>
      <c r="O16" s="38"/>
      <c r="P16">
        <v>8</v>
      </c>
    </row>
    <row r="17" spans="2:16" x14ac:dyDescent="0.25">
      <c r="B17" s="3">
        <v>4</v>
      </c>
      <c r="C17" s="34" t="s">
        <v>139</v>
      </c>
      <c r="D17" s="34"/>
      <c r="E17" s="34"/>
      <c r="F17" s="34"/>
      <c r="G17" s="34"/>
      <c r="H17" s="34"/>
      <c r="I17" s="3"/>
      <c r="K17" s="38" t="s">
        <v>153</v>
      </c>
      <c r="L17" s="38"/>
      <c r="M17" s="38"/>
      <c r="N17" s="38"/>
      <c r="O17" s="38"/>
      <c r="P17">
        <v>12</v>
      </c>
    </row>
    <row r="18" spans="2:16" x14ac:dyDescent="0.25">
      <c r="B18" s="3">
        <v>5</v>
      </c>
      <c r="C18" s="34"/>
      <c r="D18" s="34"/>
      <c r="E18" s="34"/>
      <c r="F18" s="34"/>
      <c r="G18" s="34"/>
      <c r="H18" s="34"/>
      <c r="I18" s="3"/>
      <c r="K18" s="38" t="s">
        <v>155</v>
      </c>
      <c r="L18" s="38"/>
      <c r="M18" s="38"/>
      <c r="N18" s="38"/>
      <c r="O18" s="38"/>
      <c r="P18">
        <v>10</v>
      </c>
    </row>
    <row r="19" spans="2:16" x14ac:dyDescent="0.25">
      <c r="B19" s="3">
        <v>6</v>
      </c>
      <c r="C19" s="34" t="s">
        <v>139</v>
      </c>
      <c r="D19" s="34"/>
      <c r="E19" s="34"/>
      <c r="F19" s="34"/>
      <c r="G19" s="34"/>
      <c r="H19" s="34"/>
      <c r="I19" s="3"/>
      <c r="K19" s="38" t="s">
        <v>156</v>
      </c>
      <c r="L19" s="38"/>
      <c r="M19" s="38"/>
      <c r="N19" s="38"/>
      <c r="O19" s="38"/>
      <c r="P19">
        <v>3</v>
      </c>
    </row>
    <row r="20" spans="2:16" x14ac:dyDescent="0.25">
      <c r="B20" s="3">
        <v>7</v>
      </c>
      <c r="C20" s="34"/>
      <c r="D20" s="34"/>
      <c r="E20" s="34"/>
      <c r="F20" s="34"/>
      <c r="G20" s="34"/>
      <c r="H20" s="34"/>
      <c r="I20" s="3"/>
      <c r="K20" s="38" t="s">
        <v>155</v>
      </c>
      <c r="L20" s="38"/>
      <c r="M20" s="38"/>
      <c r="N20" s="38"/>
      <c r="O20" s="38"/>
      <c r="P20">
        <v>9</v>
      </c>
    </row>
    <row r="21" spans="2:16" x14ac:dyDescent="0.25">
      <c r="B21" s="3">
        <v>8</v>
      </c>
      <c r="C21" s="34" t="s">
        <v>139</v>
      </c>
      <c r="D21" s="34"/>
      <c r="E21" s="34"/>
      <c r="F21" s="34"/>
      <c r="G21" s="34"/>
      <c r="H21" s="34"/>
      <c r="I21" s="3"/>
      <c r="K21" s="38" t="s">
        <v>156</v>
      </c>
      <c r="L21" s="38"/>
      <c r="M21" s="38"/>
      <c r="N21" s="38"/>
      <c r="O21" s="38"/>
      <c r="P21">
        <v>4</v>
      </c>
    </row>
    <row r="22" spans="2:16" x14ac:dyDescent="0.25">
      <c r="B22" s="3">
        <v>9</v>
      </c>
      <c r="C22" s="34" t="s">
        <v>133</v>
      </c>
      <c r="D22" s="34"/>
      <c r="E22" s="34"/>
      <c r="F22" s="34"/>
      <c r="G22" s="34"/>
      <c r="H22" s="34"/>
      <c r="I22" s="3"/>
      <c r="K22" s="38" t="s">
        <v>154</v>
      </c>
      <c r="L22" s="38"/>
      <c r="M22" s="38"/>
      <c r="N22" s="38"/>
      <c r="O22" s="38"/>
      <c r="P22">
        <v>11</v>
      </c>
    </row>
    <row r="23" spans="2:16" x14ac:dyDescent="0.25">
      <c r="B23" s="3">
        <v>10</v>
      </c>
      <c r="C23" s="34" t="s">
        <v>140</v>
      </c>
      <c r="D23" s="34"/>
      <c r="E23" s="34"/>
      <c r="F23" s="34"/>
      <c r="G23" s="34"/>
      <c r="H23" s="34"/>
      <c r="I23" s="3"/>
      <c r="K23" s="38" t="s">
        <v>157</v>
      </c>
      <c r="L23" s="38"/>
      <c r="M23" s="38"/>
      <c r="N23" s="38"/>
      <c r="O23" s="38"/>
      <c r="P23">
        <v>6</v>
      </c>
    </row>
    <row r="24" spans="2:16" x14ac:dyDescent="0.25">
      <c r="B24" s="3">
        <v>11</v>
      </c>
      <c r="C24" s="34" t="s">
        <v>139</v>
      </c>
      <c r="D24" s="34"/>
      <c r="E24" s="34"/>
      <c r="F24" s="34"/>
      <c r="G24" s="34"/>
      <c r="H24" s="34"/>
      <c r="I24" s="3"/>
      <c r="K24" s="38" t="s">
        <v>152</v>
      </c>
      <c r="L24" s="38"/>
      <c r="M24" s="38"/>
      <c r="N24" s="38"/>
      <c r="O24" s="38"/>
      <c r="P24">
        <v>2</v>
      </c>
    </row>
    <row r="25" spans="2:16" x14ac:dyDescent="0.25">
      <c r="B25" s="3">
        <v>12</v>
      </c>
      <c r="C25" s="34" t="s">
        <v>140</v>
      </c>
      <c r="D25" s="34"/>
      <c r="E25" s="34"/>
      <c r="F25" s="34"/>
      <c r="G25" s="34"/>
      <c r="H25" s="34"/>
      <c r="I25" s="3"/>
      <c r="K25" s="38" t="s">
        <v>157</v>
      </c>
      <c r="L25" s="38"/>
      <c r="M25" s="38"/>
      <c r="N25" s="38"/>
      <c r="O25" s="38"/>
      <c r="P25">
        <v>5</v>
      </c>
    </row>
    <row r="26" spans="2:16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38"/>
      <c r="L26" s="38"/>
      <c r="M26" s="38"/>
      <c r="N26" s="38"/>
      <c r="O26" s="38"/>
    </row>
    <row r="27" spans="2:16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38"/>
      <c r="L27" s="38"/>
      <c r="M27" s="38"/>
      <c r="N27" s="38"/>
      <c r="O27" s="38"/>
    </row>
    <row r="28" spans="2:16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38"/>
      <c r="L28" s="38"/>
      <c r="M28" s="38"/>
      <c r="N28" s="38"/>
      <c r="O28" s="38"/>
    </row>
    <row r="29" spans="2:16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38"/>
      <c r="L29" s="38"/>
      <c r="M29" s="38"/>
      <c r="N29" s="38"/>
      <c r="O29" s="38"/>
    </row>
    <row r="30" spans="2:16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38"/>
      <c r="L30" s="38"/>
      <c r="M30" s="38"/>
      <c r="N30" s="38"/>
      <c r="O30" s="38"/>
    </row>
    <row r="31" spans="2:16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38"/>
      <c r="L31" s="38"/>
      <c r="M31" s="38"/>
      <c r="N31" s="38"/>
      <c r="O31" s="38"/>
    </row>
    <row r="32" spans="2:16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38"/>
      <c r="L32" s="38"/>
      <c r="M32" s="38"/>
      <c r="N32" s="38"/>
      <c r="O32" s="38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38"/>
      <c r="L33" s="38"/>
      <c r="M33" s="38"/>
      <c r="N33" s="38"/>
      <c r="O33" s="38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38"/>
      <c r="L34" s="38"/>
      <c r="M34" s="38"/>
      <c r="N34" s="38"/>
      <c r="O34" s="38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38"/>
      <c r="L35" s="38"/>
      <c r="M35" s="38"/>
      <c r="N35" s="38"/>
      <c r="O35" s="38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38"/>
      <c r="L36" s="38"/>
      <c r="M36" s="38"/>
      <c r="N36" s="38"/>
      <c r="O36" s="38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38"/>
      <c r="L37" s="38"/>
      <c r="M37" s="38"/>
      <c r="N37" s="38"/>
      <c r="O37" s="38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38"/>
      <c r="L38" s="38"/>
      <c r="M38" s="38"/>
      <c r="N38" s="38"/>
      <c r="O38" s="38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38"/>
      <c r="L39" s="38"/>
      <c r="M39" s="38"/>
      <c r="N39" s="38"/>
      <c r="O39" s="38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38"/>
      <c r="L41" s="38"/>
      <c r="M41" s="38"/>
      <c r="N41" s="38"/>
      <c r="O41" s="38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38"/>
      <c r="L42" s="38"/>
      <c r="M42" s="38"/>
      <c r="N42" s="38"/>
      <c r="O42" s="38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38"/>
      <c r="L43" s="38"/>
      <c r="M43" s="38"/>
      <c r="N43" s="38"/>
      <c r="O43" s="38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38"/>
      <c r="L44" s="38"/>
      <c r="M44" s="38"/>
      <c r="N44" s="38"/>
      <c r="O44" s="38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38"/>
      <c r="L45" s="38"/>
      <c r="M45" s="38"/>
      <c r="N45" s="38"/>
      <c r="O45" s="38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38"/>
      <c r="L46" s="38"/>
      <c r="M46" s="38"/>
      <c r="N46" s="38"/>
      <c r="O46" s="38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38"/>
      <c r="L47" s="38"/>
      <c r="M47" s="38"/>
      <c r="N47" s="38"/>
      <c r="O47" s="38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38"/>
      <c r="L48" s="38"/>
      <c r="M48" s="38"/>
      <c r="N48" s="38"/>
      <c r="O48" s="38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38"/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5308F38-7BC3-4BFF-A399-E89539F1ACA5}">
          <x14:formula1>
            <xm:f>CATÁLOGO!$C$3:$C$9</xm:f>
          </x14:formula1>
          <xm:sqref>D7:E7</xm:sqref>
        </x14:dataValidation>
        <x14:dataValidation type="list" allowBlank="1" showInputMessage="1" showErrorMessage="1" xr:uid="{6046CEC5-FA80-4A26-8435-D9CD9A7CDE85}">
          <x14:formula1>
            <xm:f>CATÁLOGO!$B$3:$B$15</xm:f>
          </x14:formula1>
          <xm:sqref>C14:H49</xm:sqref>
        </x14:dataValidation>
        <x14:dataValidation type="list" allowBlank="1" showInputMessage="1" showErrorMessage="1" xr:uid="{752E339C-40BD-4F43-9563-3FBEDE5F8476}">
          <x14:formula1>
            <xm:f>CATÁLOGO!$A$3:$A$6</xm:f>
          </x14:formula1>
          <xm:sqref>I14:I49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DF89-C479-47E4-9AB0-21E9AF0D3B1D}">
  <dimension ref="B5:J49"/>
  <sheetViews>
    <sheetView topLeftCell="A4" workbookViewId="0">
      <selection activeCell="K16" sqref="K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7" width="9.140625" bestFit="1" customWidth="1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590</v>
      </c>
      <c r="G9" t="s">
        <v>114</v>
      </c>
      <c r="H9" s="1" t="s">
        <v>591</v>
      </c>
      <c r="I9" t="s">
        <v>115</v>
      </c>
      <c r="J9" s="5">
        <f>COUNTIF(C14:H49,"=DISPONIBLE")</f>
        <v>34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42" t="s">
        <v>144</v>
      </c>
      <c r="D16" s="43"/>
      <c r="E16" s="43"/>
      <c r="F16" s="43"/>
      <c r="G16" s="43"/>
      <c r="H16" s="4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141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141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9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9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9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9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9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9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9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9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</row>
    <row r="41" spans="2:9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9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9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9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9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9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9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9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AF7E7C-C630-4876-ABAD-74CEE0ECADBD}">
          <x14:formula1>
            <xm:f>CATÁLOGO!$A$3:$A$6</xm:f>
          </x14:formula1>
          <xm:sqref>I14:I49</xm:sqref>
        </x14:dataValidation>
        <x14:dataValidation type="list" allowBlank="1" showInputMessage="1" showErrorMessage="1" xr:uid="{166729BF-4E1E-4413-AEDC-6F2170863753}">
          <x14:formula1>
            <xm:f>CATÁLOGO!$B$3:$B$15</xm:f>
          </x14:formula1>
          <xm:sqref>C14:H49</xm:sqref>
        </x14:dataValidation>
        <x14:dataValidation type="list" allowBlank="1" showInputMessage="1" showErrorMessage="1" xr:uid="{529B7811-C409-4385-AF91-2742130CE284}">
          <x14:formula1>
            <xm:f>CATÁLOGO!$C$3:$C$9</xm:f>
          </x14:formula1>
          <xm:sqref>D7:E7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B9B6-4406-4289-9784-B365AFAFD4F4}">
  <dimension ref="B5:J49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7" width="9.140625" bestFit="1" customWidth="1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552</v>
      </c>
      <c r="G9" t="s">
        <v>114</v>
      </c>
      <c r="H9" s="1" t="s">
        <v>551</v>
      </c>
      <c r="I9" t="s">
        <v>115</v>
      </c>
      <c r="J9" s="5">
        <f>COUNTIF(C14:H49,"=DISPONIBLE")</f>
        <v>34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 t="s">
        <v>552</v>
      </c>
      <c r="G11" s="8" t="s">
        <v>114</v>
      </c>
      <c r="H11" s="10" t="s">
        <v>530</v>
      </c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42" t="s">
        <v>144</v>
      </c>
      <c r="D16" s="43"/>
      <c r="E16" s="43"/>
      <c r="F16" s="43"/>
      <c r="G16" s="43"/>
      <c r="H16" s="4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143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143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9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9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9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9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9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9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9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9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</row>
    <row r="41" spans="2:9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9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9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9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9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9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9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9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DEDA75-0EBB-4D5E-90DF-6303539F8DD6}">
          <x14:formula1>
            <xm:f>CATÁLOGO!$C$3:$C$9</xm:f>
          </x14:formula1>
          <xm:sqref>D7:E7</xm:sqref>
        </x14:dataValidation>
        <x14:dataValidation type="list" allowBlank="1" showInputMessage="1" showErrorMessage="1" xr:uid="{1D58B612-D263-46D9-A066-ADE6356EAD39}">
          <x14:formula1>
            <xm:f>CATÁLOGO!$B$3:$B$15</xm:f>
          </x14:formula1>
          <xm:sqref>C14:H49</xm:sqref>
        </x14:dataValidation>
        <x14:dataValidation type="list" allowBlank="1" showInputMessage="1" showErrorMessage="1" xr:uid="{762E73F2-E959-4694-B09F-6496700744C7}">
          <x14:formula1>
            <xm:f>CATÁLOGO!$A$3:$A$6</xm:f>
          </x14:formula1>
          <xm:sqref>I14:I49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555D-5DC9-4CDE-8E70-50A22781D36D}">
  <sheetPr>
    <pageSetUpPr fitToPage="1"/>
  </sheetPr>
  <dimension ref="B5:Q49"/>
  <sheetViews>
    <sheetView topLeftCell="A15" workbookViewId="0">
      <selection activeCell="C41" sqref="C41:H4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6" width="9.140625"/>
    <col min="17" max="17" width="36.5703125" bestFit="1" customWidth="1"/>
  </cols>
  <sheetData>
    <row r="5" spans="2:16" x14ac:dyDescent="0.25">
      <c r="I5" s="6"/>
    </row>
    <row r="6" spans="2:16" x14ac:dyDescent="0.25">
      <c r="J6" s="7" t="s">
        <v>108</v>
      </c>
    </row>
    <row r="7" spans="2:16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6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592</v>
      </c>
      <c r="I9" t="s">
        <v>115</v>
      </c>
      <c r="J9" s="5">
        <f>COUNTIF(C14:H49,"=DISPONIBLE")</f>
        <v>7</v>
      </c>
    </row>
    <row r="10" spans="2:16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2</v>
      </c>
    </row>
    <row r="11" spans="2:16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6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6" x14ac:dyDescent="0.25">
      <c r="B14" s="3">
        <v>1</v>
      </c>
      <c r="C14" s="34" t="s">
        <v>137</v>
      </c>
      <c r="D14" s="34"/>
      <c r="E14" s="34"/>
      <c r="F14" s="34"/>
      <c r="G14" s="34"/>
      <c r="H14" s="34"/>
      <c r="I14" s="3"/>
      <c r="K14" s="45" t="s">
        <v>593</v>
      </c>
      <c r="L14" s="31"/>
      <c r="M14" s="31"/>
      <c r="N14" s="31"/>
      <c r="O14" s="46"/>
    </row>
    <row r="15" spans="2:16" x14ac:dyDescent="0.25">
      <c r="B15" s="3">
        <v>2</v>
      </c>
      <c r="C15" s="34" t="s">
        <v>137</v>
      </c>
      <c r="D15" s="34"/>
      <c r="E15" s="34"/>
      <c r="F15" s="34"/>
      <c r="G15" s="34"/>
      <c r="H15" s="34"/>
      <c r="I15" s="3"/>
      <c r="K15" s="45" t="s">
        <v>593</v>
      </c>
      <c r="L15" s="31"/>
      <c r="M15" s="31"/>
      <c r="N15" s="31"/>
      <c r="O15" s="46"/>
    </row>
    <row r="16" spans="2:16" x14ac:dyDescent="0.25">
      <c r="B16" s="3">
        <v>3</v>
      </c>
      <c r="C16" s="34" t="s">
        <v>137</v>
      </c>
      <c r="D16" s="34"/>
      <c r="E16" s="34"/>
      <c r="F16" s="34"/>
      <c r="G16" s="34"/>
      <c r="H16" s="34"/>
      <c r="I16" s="3"/>
      <c r="K16" s="45" t="s">
        <v>594</v>
      </c>
      <c r="L16" s="31"/>
      <c r="M16" s="31"/>
      <c r="N16" s="31"/>
      <c r="O16" s="46"/>
      <c r="P16" t="s">
        <v>595</v>
      </c>
    </row>
    <row r="17" spans="2:16" x14ac:dyDescent="0.25">
      <c r="B17" s="3">
        <v>4</v>
      </c>
      <c r="C17" s="34" t="s">
        <v>137</v>
      </c>
      <c r="D17" s="34"/>
      <c r="E17" s="34"/>
      <c r="F17" s="34"/>
      <c r="G17" s="34"/>
      <c r="H17" s="34"/>
      <c r="I17" s="3"/>
      <c r="K17" s="45" t="s">
        <v>594</v>
      </c>
      <c r="L17" s="31"/>
      <c r="M17" s="31"/>
      <c r="N17" s="31"/>
      <c r="O17" s="46"/>
      <c r="P17" t="s">
        <v>595</v>
      </c>
    </row>
    <row r="18" spans="2:16" x14ac:dyDescent="0.25">
      <c r="B18" s="3">
        <v>5</v>
      </c>
      <c r="C18" s="34" t="s">
        <v>137</v>
      </c>
      <c r="D18" s="34"/>
      <c r="E18" s="34"/>
      <c r="F18" s="34"/>
      <c r="G18" s="34"/>
      <c r="H18" s="34"/>
      <c r="I18" s="3"/>
      <c r="K18" s="45" t="s">
        <v>198</v>
      </c>
      <c r="L18" s="31"/>
      <c r="M18" s="31"/>
      <c r="N18" s="31"/>
      <c r="O18" s="46"/>
    </row>
    <row r="19" spans="2:16" x14ac:dyDescent="0.25">
      <c r="B19" s="3">
        <v>6</v>
      </c>
      <c r="C19" s="34" t="s">
        <v>137</v>
      </c>
      <c r="D19" s="34"/>
      <c r="E19" s="34"/>
      <c r="F19" s="34"/>
      <c r="G19" s="34"/>
      <c r="H19" s="34"/>
      <c r="I19" s="3"/>
      <c r="K19" s="45" t="s">
        <v>198</v>
      </c>
      <c r="L19" s="31"/>
      <c r="M19" s="31"/>
      <c r="N19" s="31"/>
      <c r="O19" s="46"/>
    </row>
    <row r="20" spans="2:16" x14ac:dyDescent="0.25">
      <c r="B20" s="3">
        <v>7</v>
      </c>
      <c r="C20" s="34"/>
      <c r="D20" s="34"/>
      <c r="E20" s="34"/>
      <c r="F20" s="34"/>
      <c r="G20" s="34"/>
      <c r="H20" s="34"/>
      <c r="I20" s="3"/>
      <c r="K20" s="45" t="s">
        <v>596</v>
      </c>
      <c r="L20" s="31"/>
      <c r="M20" s="31"/>
      <c r="N20" s="31"/>
      <c r="O20" s="46"/>
    </row>
    <row r="21" spans="2:16" x14ac:dyDescent="0.25">
      <c r="B21" s="3">
        <v>8</v>
      </c>
      <c r="C21" s="34"/>
      <c r="D21" s="34"/>
      <c r="E21" s="34"/>
      <c r="F21" s="34"/>
      <c r="G21" s="34"/>
      <c r="H21" s="34"/>
      <c r="I21" s="3"/>
      <c r="K21" s="45" t="s">
        <v>597</v>
      </c>
      <c r="L21" s="31"/>
      <c r="M21" s="31"/>
      <c r="N21" s="31"/>
      <c r="O21" s="46"/>
    </row>
    <row r="22" spans="2:16" x14ac:dyDescent="0.25">
      <c r="B22" s="3">
        <v>9</v>
      </c>
      <c r="C22" s="34"/>
      <c r="D22" s="34"/>
      <c r="E22" s="34"/>
      <c r="F22" s="34"/>
      <c r="G22" s="34"/>
      <c r="H22" s="34"/>
      <c r="I22" s="3" t="s">
        <v>128</v>
      </c>
      <c r="K22" s="45" t="s">
        <v>598</v>
      </c>
      <c r="L22" s="31"/>
      <c r="M22" s="31"/>
      <c r="N22" s="31"/>
      <c r="O22" s="46"/>
    </row>
    <row r="23" spans="2:16" x14ac:dyDescent="0.25">
      <c r="B23" s="3">
        <v>10</v>
      </c>
      <c r="C23" s="34"/>
      <c r="D23" s="34"/>
      <c r="E23" s="34"/>
      <c r="F23" s="34"/>
      <c r="G23" s="34"/>
      <c r="H23" s="34"/>
      <c r="I23" s="3" t="s">
        <v>128</v>
      </c>
      <c r="K23" s="45" t="s">
        <v>598</v>
      </c>
      <c r="L23" s="31"/>
      <c r="M23" s="31"/>
      <c r="N23" s="31"/>
      <c r="O23" s="46"/>
    </row>
    <row r="24" spans="2:16" x14ac:dyDescent="0.25">
      <c r="B24" s="3">
        <v>11</v>
      </c>
      <c r="C24" s="34" t="s">
        <v>137</v>
      </c>
      <c r="D24" s="34"/>
      <c r="E24" s="34"/>
      <c r="F24" s="34"/>
      <c r="G24" s="34"/>
      <c r="H24" s="34"/>
      <c r="I24" s="3"/>
      <c r="K24" s="45" t="s">
        <v>198</v>
      </c>
      <c r="L24" s="31"/>
      <c r="M24" s="31"/>
      <c r="N24" s="31"/>
      <c r="O24" s="46"/>
    </row>
    <row r="25" spans="2:16" x14ac:dyDescent="0.25">
      <c r="B25" s="3">
        <v>12</v>
      </c>
      <c r="C25" s="34" t="s">
        <v>137</v>
      </c>
      <c r="D25" s="34"/>
      <c r="E25" s="34"/>
      <c r="F25" s="34"/>
      <c r="G25" s="34"/>
      <c r="H25" s="34"/>
      <c r="I25" s="3"/>
      <c r="K25" s="45" t="s">
        <v>198</v>
      </c>
      <c r="L25" s="31"/>
      <c r="M25" s="31"/>
      <c r="N25" s="31"/>
      <c r="O25" s="46"/>
    </row>
    <row r="26" spans="2:16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45" t="s">
        <v>599</v>
      </c>
      <c r="L26" s="31"/>
      <c r="M26" s="31"/>
      <c r="N26" s="31"/>
      <c r="O26" s="46"/>
    </row>
    <row r="27" spans="2:16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45" t="s">
        <v>600</v>
      </c>
      <c r="L27" s="31"/>
      <c r="M27" s="31"/>
      <c r="N27" s="31"/>
      <c r="O27" s="46"/>
    </row>
    <row r="28" spans="2:16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45" t="s">
        <v>601</v>
      </c>
      <c r="L28" s="31"/>
      <c r="M28" s="31"/>
      <c r="N28" s="31"/>
      <c r="O28" s="46"/>
    </row>
    <row r="29" spans="2:16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45" t="s">
        <v>602</v>
      </c>
      <c r="L29" s="31"/>
      <c r="M29" s="31"/>
      <c r="N29" s="31"/>
      <c r="O29" s="46"/>
    </row>
    <row r="30" spans="2:16" x14ac:dyDescent="0.25">
      <c r="B30" s="3">
        <v>17</v>
      </c>
      <c r="C30" s="34"/>
      <c r="D30" s="34"/>
      <c r="E30" s="34"/>
      <c r="F30" s="34"/>
      <c r="G30" s="34"/>
      <c r="H30" s="34"/>
      <c r="I30" s="3" t="s">
        <v>131</v>
      </c>
      <c r="K30" s="45" t="s">
        <v>603</v>
      </c>
      <c r="L30" s="31"/>
      <c r="M30" s="31"/>
      <c r="N30" s="31"/>
      <c r="O30" s="46"/>
    </row>
    <row r="31" spans="2:16" x14ac:dyDescent="0.25">
      <c r="B31" s="3">
        <v>18</v>
      </c>
      <c r="C31" s="34"/>
      <c r="D31" s="34"/>
      <c r="E31" s="34"/>
      <c r="F31" s="34"/>
      <c r="G31" s="34"/>
      <c r="H31" s="34"/>
      <c r="I31" s="3" t="s">
        <v>131</v>
      </c>
      <c r="K31" s="45" t="s">
        <v>604</v>
      </c>
      <c r="L31" s="31"/>
      <c r="M31" s="31"/>
      <c r="N31" s="31"/>
      <c r="O31" s="46"/>
    </row>
    <row r="32" spans="2:16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45" t="s">
        <v>605</v>
      </c>
      <c r="L32" s="31"/>
      <c r="M32" s="31"/>
      <c r="N32" s="31"/>
      <c r="O32" s="46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 t="s">
        <v>131</v>
      </c>
      <c r="K33" s="45" t="s">
        <v>606</v>
      </c>
      <c r="L33" s="31"/>
      <c r="M33" s="31"/>
      <c r="N33" s="31"/>
      <c r="O33" s="46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 t="s">
        <v>131</v>
      </c>
      <c r="K34" s="45" t="s">
        <v>607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45" t="s">
        <v>608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141</v>
      </c>
      <c r="D36" s="34"/>
      <c r="E36" s="34"/>
      <c r="F36" s="34"/>
      <c r="G36" s="34"/>
      <c r="H36" s="34"/>
      <c r="I36" s="3"/>
      <c r="K36" s="45" t="s">
        <v>609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141</v>
      </c>
      <c r="D37" s="34"/>
      <c r="E37" s="34"/>
      <c r="F37" s="34"/>
      <c r="G37" s="34"/>
      <c r="H37" s="34"/>
      <c r="I37" s="3"/>
      <c r="K37" s="45" t="s">
        <v>609</v>
      </c>
      <c r="L37" s="31"/>
      <c r="M37" s="31"/>
      <c r="N37" s="31"/>
      <c r="O37" s="46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 t="s">
        <v>131</v>
      </c>
      <c r="K38" s="45" t="s">
        <v>610</v>
      </c>
      <c r="L38" s="31"/>
      <c r="M38" s="31"/>
      <c r="N38" s="31"/>
      <c r="O38" s="46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 t="s">
        <v>131</v>
      </c>
      <c r="K39" s="45" t="s">
        <v>610</v>
      </c>
      <c r="L39" s="31"/>
      <c r="M39" s="31"/>
      <c r="N39" s="31"/>
      <c r="O39" s="46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 t="s">
        <v>131</v>
      </c>
      <c r="K40" s="45" t="s">
        <v>610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45" t="s">
        <v>611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 t="s">
        <v>131</v>
      </c>
      <c r="K42" s="45" t="s">
        <v>610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142</v>
      </c>
      <c r="D43" s="34"/>
      <c r="E43" s="34"/>
      <c r="F43" s="34"/>
      <c r="G43" s="34"/>
      <c r="H43" s="34"/>
      <c r="I43" s="3" t="s">
        <v>125</v>
      </c>
      <c r="K43" s="45" t="s">
        <v>612</v>
      </c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 t="s">
        <v>131</v>
      </c>
      <c r="K44" s="45" t="s">
        <v>610</v>
      </c>
      <c r="L44" s="31"/>
      <c r="M44" s="31"/>
      <c r="N44" s="31"/>
      <c r="O44" s="46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 t="s">
        <v>131</v>
      </c>
      <c r="K45" s="45" t="s">
        <v>606</v>
      </c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 t="s">
        <v>131</v>
      </c>
      <c r="K46" s="45" t="s">
        <v>610</v>
      </c>
      <c r="L46" s="31"/>
      <c r="M46" s="31"/>
      <c r="N46" s="31"/>
      <c r="O46" s="46"/>
    </row>
    <row r="47" spans="2:17" x14ac:dyDescent="0.25">
      <c r="B47" s="3">
        <v>34</v>
      </c>
      <c r="C47" s="34" t="s">
        <v>126</v>
      </c>
      <c r="D47" s="34"/>
      <c r="E47" s="34"/>
      <c r="F47" s="34"/>
      <c r="G47" s="34"/>
      <c r="H47" s="34"/>
      <c r="I47" s="3"/>
      <c r="K47" s="45" t="s">
        <v>613</v>
      </c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45" t="s">
        <v>610</v>
      </c>
      <c r="L48" s="31"/>
      <c r="M48" s="31"/>
      <c r="N48" s="31"/>
      <c r="O48" s="46"/>
    </row>
    <row r="49" spans="2:15" x14ac:dyDescent="0.25">
      <c r="B49" s="3">
        <v>36</v>
      </c>
      <c r="C49" s="34" t="s">
        <v>126</v>
      </c>
      <c r="D49" s="34"/>
      <c r="E49" s="34"/>
      <c r="F49" s="34"/>
      <c r="G49" s="34"/>
      <c r="H49" s="34"/>
      <c r="I49" s="3"/>
      <c r="K49" s="47" t="s">
        <v>614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E597C6-5B65-4B69-9CEF-62FA86BEC6A5}">
          <x14:formula1>
            <xm:f>CATÁLOGO!$A$3:$A$6</xm:f>
          </x14:formula1>
          <xm:sqref>I14:I49</xm:sqref>
        </x14:dataValidation>
        <x14:dataValidation type="list" allowBlank="1" showInputMessage="1" showErrorMessage="1" xr:uid="{B79668C4-78A2-4829-BADC-10C4B97370E5}">
          <x14:formula1>
            <xm:f>CATÁLOGO!$B$3:$B$15</xm:f>
          </x14:formula1>
          <xm:sqref>C14:H49</xm:sqref>
        </x14:dataValidation>
        <x14:dataValidation type="list" allowBlank="1" showInputMessage="1" showErrorMessage="1" xr:uid="{147D5EB1-7490-4B02-B963-0448BC180B21}">
          <x14:formula1>
            <xm:f>CATÁLOGO!$C$3:$C$9</xm:f>
          </x14:formula1>
          <xm:sqref>D7:E7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66A4-DCC8-4808-8FAE-1FBBEC5A142C}">
  <dimension ref="B5:Q49"/>
  <sheetViews>
    <sheetView workbookViewId="0">
      <selection activeCell="K44" sqref="K44:O4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471</v>
      </c>
      <c r="G9" t="s">
        <v>114</v>
      </c>
      <c r="H9" s="1" t="s">
        <v>615</v>
      </c>
      <c r="I9" t="s">
        <v>115</v>
      </c>
      <c r="J9" s="5">
        <f>COUNTIF(C14:H49,"=DISPONIBLE")</f>
        <v>1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L11" t="s">
        <v>616</v>
      </c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133</v>
      </c>
      <c r="D14" s="34"/>
      <c r="E14" s="34"/>
      <c r="F14" s="34"/>
      <c r="G14" s="34"/>
      <c r="H14" s="34"/>
      <c r="I14" s="3" t="s">
        <v>125</v>
      </c>
      <c r="K14" s="35" t="s">
        <v>617</v>
      </c>
      <c r="L14" s="36"/>
      <c r="M14" s="36"/>
      <c r="N14" s="36"/>
      <c r="O14" s="37"/>
    </row>
    <row r="15" spans="2:15" x14ac:dyDescent="0.25">
      <c r="B15" s="3">
        <v>2</v>
      </c>
      <c r="C15" s="34" t="s">
        <v>133</v>
      </c>
      <c r="D15" s="34"/>
      <c r="E15" s="34"/>
      <c r="F15" s="34"/>
      <c r="G15" s="34"/>
      <c r="H15" s="34"/>
      <c r="I15" s="3" t="s">
        <v>125</v>
      </c>
      <c r="K15" s="74" t="s">
        <v>618</v>
      </c>
      <c r="L15" s="31"/>
      <c r="M15" s="31"/>
      <c r="N15" s="31"/>
      <c r="O15" s="46"/>
    </row>
    <row r="16" spans="2:15" x14ac:dyDescent="0.25">
      <c r="B16" s="3">
        <v>3</v>
      </c>
      <c r="C16" s="42" t="s">
        <v>143</v>
      </c>
      <c r="D16" s="43"/>
      <c r="E16" s="43"/>
      <c r="F16" s="43"/>
      <c r="G16" s="43"/>
      <c r="H16" s="44"/>
      <c r="I16" s="3" t="s">
        <v>125</v>
      </c>
      <c r="K16" s="45" t="s">
        <v>198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143</v>
      </c>
      <c r="D17" s="34"/>
      <c r="E17" s="34"/>
      <c r="F17" s="34"/>
      <c r="G17" s="34"/>
      <c r="H17" s="34"/>
      <c r="I17" s="3" t="s">
        <v>125</v>
      </c>
      <c r="K17" s="45" t="s">
        <v>198</v>
      </c>
      <c r="L17" s="31"/>
      <c r="M17" s="31"/>
      <c r="N17" s="31"/>
      <c r="O17" s="46"/>
    </row>
    <row r="18" spans="2:15" x14ac:dyDescent="0.25">
      <c r="B18" s="3">
        <v>5</v>
      </c>
      <c r="C18" s="34" t="s">
        <v>132</v>
      </c>
      <c r="D18" s="34"/>
      <c r="E18" s="34"/>
      <c r="F18" s="34"/>
      <c r="G18" s="34"/>
      <c r="H18" s="34"/>
      <c r="I18" s="3" t="s">
        <v>125</v>
      </c>
      <c r="K18" s="45" t="s">
        <v>619</v>
      </c>
      <c r="L18" s="31"/>
      <c r="M18" s="31"/>
      <c r="N18" s="31"/>
      <c r="O18" s="46"/>
    </row>
    <row r="19" spans="2:15" x14ac:dyDescent="0.25">
      <c r="B19" s="3">
        <v>6</v>
      </c>
      <c r="C19" s="34" t="s">
        <v>132</v>
      </c>
      <c r="D19" s="34"/>
      <c r="E19" s="34"/>
      <c r="F19" s="34"/>
      <c r="G19" s="34"/>
      <c r="H19" s="34"/>
      <c r="I19" s="3" t="s">
        <v>125</v>
      </c>
      <c r="K19" s="45" t="s">
        <v>619</v>
      </c>
      <c r="L19" s="31"/>
      <c r="M19" s="31"/>
      <c r="N19" s="31"/>
      <c r="O19" s="46"/>
    </row>
    <row r="20" spans="2:15" x14ac:dyDescent="0.25">
      <c r="B20" s="3">
        <v>7</v>
      </c>
      <c r="C20" s="34" t="s">
        <v>132</v>
      </c>
      <c r="D20" s="34"/>
      <c r="E20" s="34"/>
      <c r="F20" s="34"/>
      <c r="G20" s="34"/>
      <c r="H20" s="34"/>
      <c r="I20" s="3" t="s">
        <v>125</v>
      </c>
      <c r="K20" s="45" t="s">
        <v>620</v>
      </c>
      <c r="L20" s="31"/>
      <c r="M20" s="31"/>
      <c r="N20" s="31"/>
      <c r="O20" s="46"/>
    </row>
    <row r="21" spans="2:15" x14ac:dyDescent="0.25">
      <c r="B21" s="3">
        <v>8</v>
      </c>
      <c r="C21" s="34" t="s">
        <v>132</v>
      </c>
      <c r="D21" s="34"/>
      <c r="E21" s="34"/>
      <c r="F21" s="34"/>
      <c r="G21" s="34"/>
      <c r="H21" s="34"/>
      <c r="I21" s="3" t="s">
        <v>125</v>
      </c>
      <c r="K21" s="45" t="s">
        <v>620</v>
      </c>
      <c r="L21" s="31"/>
      <c r="M21" s="31"/>
      <c r="N21" s="31"/>
      <c r="O21" s="46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 t="s">
        <v>125</v>
      </c>
      <c r="K22" s="45" t="s">
        <v>621</v>
      </c>
      <c r="L22" s="31"/>
      <c r="M22" s="31"/>
      <c r="N22" s="31"/>
      <c r="O22" s="46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 t="s">
        <v>125</v>
      </c>
      <c r="K23" s="45" t="s">
        <v>621</v>
      </c>
      <c r="L23" s="31"/>
      <c r="M23" s="31"/>
      <c r="N23" s="31"/>
      <c r="O23" s="46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125</v>
      </c>
      <c r="K24" s="45" t="s">
        <v>621</v>
      </c>
      <c r="L24" s="31"/>
      <c r="M24" s="31"/>
      <c r="N24" s="31"/>
      <c r="O24" s="46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 t="s">
        <v>125</v>
      </c>
      <c r="K25" s="45" t="s">
        <v>621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141</v>
      </c>
      <c r="D26" s="34"/>
      <c r="E26" s="34"/>
      <c r="F26" s="34"/>
      <c r="G26" s="34"/>
      <c r="H26" s="34"/>
      <c r="I26" s="3" t="s">
        <v>125</v>
      </c>
      <c r="K26" s="45" t="s">
        <v>622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141</v>
      </c>
      <c r="D27" s="34"/>
      <c r="E27" s="34"/>
      <c r="F27" s="34"/>
      <c r="G27" s="34"/>
      <c r="H27" s="34"/>
      <c r="I27" s="3" t="s">
        <v>125</v>
      </c>
      <c r="K27" s="45" t="s">
        <v>622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132</v>
      </c>
      <c r="D28" s="34"/>
      <c r="E28" s="34"/>
      <c r="F28" s="34"/>
      <c r="G28" s="34"/>
      <c r="H28" s="34"/>
      <c r="I28" s="3" t="s">
        <v>125</v>
      </c>
      <c r="K28" s="45" t="s">
        <v>623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132</v>
      </c>
      <c r="D29" s="34"/>
      <c r="E29" s="34"/>
      <c r="F29" s="34"/>
      <c r="G29" s="34"/>
      <c r="H29" s="34"/>
      <c r="I29" s="3" t="s">
        <v>125</v>
      </c>
      <c r="K29" s="45" t="s">
        <v>623</v>
      </c>
      <c r="L29" s="31"/>
      <c r="M29" s="31"/>
      <c r="N29" s="31"/>
      <c r="O29" s="46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 t="s">
        <v>125</v>
      </c>
      <c r="K30" s="45" t="s">
        <v>621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125</v>
      </c>
      <c r="K31" s="45" t="s">
        <v>621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141</v>
      </c>
      <c r="D32" s="34"/>
      <c r="E32" s="34"/>
      <c r="F32" s="34"/>
      <c r="G32" s="34"/>
      <c r="H32" s="34"/>
      <c r="I32" s="3" t="s">
        <v>125</v>
      </c>
      <c r="K32" s="45" t="s">
        <v>624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141</v>
      </c>
      <c r="D33" s="34"/>
      <c r="E33" s="34"/>
      <c r="F33" s="34"/>
      <c r="G33" s="34"/>
      <c r="H33" s="34"/>
      <c r="I33" s="3" t="s">
        <v>125</v>
      </c>
      <c r="K33" s="45" t="s">
        <v>624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141</v>
      </c>
      <c r="D34" s="34"/>
      <c r="E34" s="34"/>
      <c r="F34" s="34"/>
      <c r="G34" s="34"/>
      <c r="H34" s="34"/>
      <c r="I34" s="3" t="s">
        <v>125</v>
      </c>
      <c r="K34" s="45" t="s">
        <v>625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141</v>
      </c>
      <c r="D35" s="34"/>
      <c r="E35" s="34"/>
      <c r="F35" s="34"/>
      <c r="G35" s="34"/>
      <c r="H35" s="34"/>
      <c r="I35" s="3" t="s">
        <v>125</v>
      </c>
      <c r="K35" s="45" t="s">
        <v>625</v>
      </c>
      <c r="L35" s="31"/>
      <c r="M35" s="31"/>
      <c r="N35" s="31"/>
      <c r="O35" s="46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 t="s">
        <v>125</v>
      </c>
      <c r="K36" s="45" t="s">
        <v>626</v>
      </c>
      <c r="L36" s="31"/>
      <c r="M36" s="31"/>
      <c r="N36" s="31"/>
      <c r="O36" s="46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 t="s">
        <v>125</v>
      </c>
      <c r="K37" s="45" t="s">
        <v>626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141</v>
      </c>
      <c r="D38" s="34"/>
      <c r="E38" s="34"/>
      <c r="F38" s="34"/>
      <c r="G38" s="34"/>
      <c r="H38" s="34"/>
      <c r="I38" s="3" t="s">
        <v>125</v>
      </c>
      <c r="K38" s="45" t="s">
        <v>627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141</v>
      </c>
      <c r="D39" s="34"/>
      <c r="E39" s="34"/>
      <c r="F39" s="34"/>
      <c r="G39" s="34"/>
      <c r="H39" s="34"/>
      <c r="I39" s="3" t="s">
        <v>125</v>
      </c>
      <c r="K39" s="45" t="s">
        <v>627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141</v>
      </c>
      <c r="D40" s="34"/>
      <c r="E40" s="34"/>
      <c r="F40" s="34"/>
      <c r="G40" s="34"/>
      <c r="H40" s="34"/>
      <c r="I40" s="3" t="s">
        <v>125</v>
      </c>
      <c r="K40" s="45" t="s">
        <v>628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141</v>
      </c>
      <c r="D41" s="34"/>
      <c r="E41" s="34"/>
      <c r="F41" s="34"/>
      <c r="G41" s="34"/>
      <c r="H41" s="34"/>
      <c r="I41" s="3" t="s">
        <v>125</v>
      </c>
      <c r="K41" s="45" t="s">
        <v>628</v>
      </c>
      <c r="L41" s="31"/>
      <c r="M41" s="31"/>
      <c r="N41" s="31"/>
      <c r="O41" s="46"/>
    </row>
    <row r="42" spans="2:17" x14ac:dyDescent="0.25">
      <c r="B42" s="3">
        <v>29</v>
      </c>
      <c r="C42" s="34" t="s">
        <v>141</v>
      </c>
      <c r="D42" s="34"/>
      <c r="E42" s="34"/>
      <c r="F42" s="34"/>
      <c r="G42" s="34"/>
      <c r="H42" s="34"/>
      <c r="I42" s="3" t="s">
        <v>125</v>
      </c>
      <c r="K42" s="45" t="s">
        <v>629</v>
      </c>
      <c r="L42" s="31"/>
      <c r="M42" s="31"/>
      <c r="N42" s="31"/>
      <c r="O42" s="46"/>
    </row>
    <row r="43" spans="2:17" x14ac:dyDescent="0.25">
      <c r="B43" s="3">
        <v>30</v>
      </c>
      <c r="C43" s="34" t="s">
        <v>141</v>
      </c>
      <c r="D43" s="34"/>
      <c r="E43" s="34"/>
      <c r="F43" s="34"/>
      <c r="G43" s="34"/>
      <c r="H43" s="34"/>
      <c r="I43" s="3" t="s">
        <v>125</v>
      </c>
      <c r="K43" s="45" t="s">
        <v>629</v>
      </c>
      <c r="L43" s="31"/>
      <c r="M43" s="31"/>
      <c r="N43" s="31"/>
      <c r="O43" s="46"/>
    </row>
    <row r="44" spans="2:17" x14ac:dyDescent="0.25">
      <c r="B44" s="3">
        <v>31</v>
      </c>
      <c r="C44" s="34" t="s">
        <v>126</v>
      </c>
      <c r="D44" s="34"/>
      <c r="E44" s="34"/>
      <c r="F44" s="34"/>
      <c r="G44" s="34"/>
      <c r="H44" s="34"/>
      <c r="I44" s="3" t="s">
        <v>125</v>
      </c>
      <c r="K44" s="77" t="s">
        <v>630</v>
      </c>
      <c r="L44" s="78"/>
      <c r="M44" s="78"/>
      <c r="N44" s="78"/>
      <c r="O44" s="79"/>
    </row>
    <row r="45" spans="2:17" x14ac:dyDescent="0.25">
      <c r="B45" s="3">
        <v>32</v>
      </c>
      <c r="C45" s="34" t="s">
        <v>126</v>
      </c>
      <c r="D45" s="34"/>
      <c r="E45" s="34"/>
      <c r="F45" s="34"/>
      <c r="G45" s="34"/>
      <c r="H45" s="34"/>
      <c r="I45" s="3" t="s">
        <v>125</v>
      </c>
      <c r="K45" s="45" t="s">
        <v>631</v>
      </c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 t="s">
        <v>125</v>
      </c>
      <c r="K46" s="45" t="s">
        <v>626</v>
      </c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 t="s">
        <v>125</v>
      </c>
      <c r="K47" s="45" t="s">
        <v>632</v>
      </c>
      <c r="L47" s="31"/>
      <c r="M47" s="31"/>
      <c r="N47" s="31"/>
      <c r="O47" s="46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45" t="s">
        <v>633</v>
      </c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 t="s">
        <v>125</v>
      </c>
      <c r="K49" s="47" t="s">
        <v>632</v>
      </c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CBAC1A-8219-4E2C-A15D-1E98705E2246}">
          <x14:formula1>
            <xm:f>CATÁLOGO!$A$3:$A$6</xm:f>
          </x14:formula1>
          <xm:sqref>I14:I49</xm:sqref>
        </x14:dataValidation>
        <x14:dataValidation type="list" allowBlank="1" showInputMessage="1" showErrorMessage="1" xr:uid="{303F6FA6-F2B4-4C70-90C4-8F0ED36616B8}">
          <x14:formula1>
            <xm:f>CATÁLOGO!$B$3:$B$15</xm:f>
          </x14:formula1>
          <xm:sqref>C14:H49</xm:sqref>
        </x14:dataValidation>
        <x14:dataValidation type="list" allowBlank="1" showInputMessage="1" showErrorMessage="1" xr:uid="{6F33CBE2-E407-4611-AB74-9929AF296D67}">
          <x14:formula1>
            <xm:f>CATÁLOGO!$C$3:$C$9</xm:f>
          </x14:formula1>
          <xm:sqref>D7:E7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383D8-1CE8-467D-B2DC-8EAEA8E1162C}">
  <sheetPr>
    <pageSetUpPr fitToPage="1"/>
  </sheetPr>
  <dimension ref="B5:K49"/>
  <sheetViews>
    <sheetView workbookViewId="0">
      <selection activeCell="C14" sqref="C14:H1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241</v>
      </c>
      <c r="G9" t="s">
        <v>114</v>
      </c>
      <c r="H9" s="1" t="s">
        <v>507</v>
      </c>
      <c r="I9" t="s">
        <v>115</v>
      </c>
      <c r="J9" s="5">
        <f>COUNTIF(C14:H49,"=DISPONIBLE")</f>
        <v>34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/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/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A757CB-E7FF-4068-8477-4C7CDC3CEA34}">
          <x14:formula1>
            <xm:f>CATÁLOGO!$C$3:$C$9</xm:f>
          </x14:formula1>
          <xm:sqref>D7:E7</xm:sqref>
        </x14:dataValidation>
        <x14:dataValidation type="list" allowBlank="1" showInputMessage="1" showErrorMessage="1" xr:uid="{D394C676-5520-48E7-B8B9-BBA6C9EF08BB}">
          <x14:formula1>
            <xm:f>CATÁLOGO!$B$3:$B$15</xm:f>
          </x14:formula1>
          <xm:sqref>C14:H49</xm:sqref>
        </x14:dataValidation>
        <x14:dataValidation type="list" allowBlank="1" showInputMessage="1" showErrorMessage="1" xr:uid="{2EFA7802-2A11-4789-AF64-7F83B6A6F71F}">
          <x14:formula1>
            <xm:f>CATÁLOGO!$A$3:$A$6</xm:f>
          </x14:formula1>
          <xm:sqref>I14:I49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B16-C51F-4115-8ABC-008B98FE1F6D}">
  <sheetPr>
    <pageSetUpPr fitToPage="1"/>
  </sheetPr>
  <dimension ref="B5:K49"/>
  <sheetViews>
    <sheetView topLeftCell="A7" workbookViewId="0">
      <selection activeCell="C17" sqref="C17:H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634</v>
      </c>
      <c r="G9" t="s">
        <v>114</v>
      </c>
      <c r="H9" s="1" t="s">
        <v>507</v>
      </c>
      <c r="I9" t="s">
        <v>115</v>
      </c>
      <c r="J9" s="5">
        <f>COUNTIF(C14:H49,"=DISPONIBLE")</f>
        <v>36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9F00DFF-68EE-4DA9-9F05-3742597C9531}">
          <x14:formula1>
            <xm:f>CATÁLOGO!$A$3:$A$6</xm:f>
          </x14:formula1>
          <xm:sqref>I14:I49</xm:sqref>
        </x14:dataValidation>
        <x14:dataValidation type="list" allowBlank="1" showInputMessage="1" showErrorMessage="1" xr:uid="{0AE12D9F-62C1-4E55-8F3C-D417D903AE22}">
          <x14:formula1>
            <xm:f>CATÁLOGO!$B$3:$B$15</xm:f>
          </x14:formula1>
          <xm:sqref>C14:H49</xm:sqref>
        </x14:dataValidation>
        <x14:dataValidation type="list" allowBlank="1" showInputMessage="1" showErrorMessage="1" xr:uid="{271EF7D0-BD36-4688-BB9F-F80DAD26BAFA}">
          <x14:formula1>
            <xm:f>CATÁLOGO!$C$3:$C$9</xm:f>
          </x14:formula1>
          <xm:sqref>D7:E7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4C31-EE10-415A-BFA8-428445781658}">
  <sheetPr>
    <pageSetUpPr fitToPage="1"/>
  </sheetPr>
  <dimension ref="B5:K49"/>
  <sheetViews>
    <sheetView workbookViewId="0">
      <selection activeCell="K38" sqref="K38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1" width="36.5703125" bestFit="1" customWidth="1"/>
    <col min="12" max="17" width="9.140625"/>
  </cols>
  <sheetData>
    <row r="5" spans="2:10" x14ac:dyDescent="0.25">
      <c r="I5" s="6"/>
    </row>
    <row r="6" spans="2:10" x14ac:dyDescent="0.25">
      <c r="J6" s="7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635</v>
      </c>
      <c r="G9" t="s">
        <v>114</v>
      </c>
      <c r="H9" s="1" t="s">
        <v>503</v>
      </c>
      <c r="I9" t="s">
        <v>115</v>
      </c>
      <c r="J9" s="5">
        <f>COUNTIF(C14:H49,"=DISPONIBLE")</f>
        <v>36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1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1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1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1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1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1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1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1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12"/>
    </row>
    <row r="41" spans="2:11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1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1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1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1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1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1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1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284021-7E41-4B9E-88B7-410026838ECE}">
          <x14:formula1>
            <xm:f>CATÁLOGO!$C$3:$C$9</xm:f>
          </x14:formula1>
          <xm:sqref>D7:E7</xm:sqref>
        </x14:dataValidation>
        <x14:dataValidation type="list" allowBlank="1" showInputMessage="1" showErrorMessage="1" xr:uid="{112EDA3B-2FB9-4B83-84D6-00BA8C134502}">
          <x14:formula1>
            <xm:f>CATÁLOGO!$B$3:$B$15</xm:f>
          </x14:formula1>
          <xm:sqref>C14:H49</xm:sqref>
        </x14:dataValidation>
        <x14:dataValidation type="list" allowBlank="1" showInputMessage="1" showErrorMessage="1" xr:uid="{3F91778C-3D6C-4235-B35A-562261DFE86A}">
          <x14:formula1>
            <xm:f>CATÁLOGO!$A$3:$A$6</xm:f>
          </x14:formula1>
          <xm:sqref>I14:I49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8BD8-363C-4117-9EF0-CB854CA05B27}">
  <dimension ref="B5:Q49"/>
  <sheetViews>
    <sheetView topLeftCell="A10" workbookViewId="0">
      <selection activeCell="Q25" sqref="Q25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636</v>
      </c>
      <c r="G9" t="s">
        <v>114</v>
      </c>
      <c r="H9" s="1" t="s">
        <v>637</v>
      </c>
      <c r="I9" t="s">
        <v>115</v>
      </c>
      <c r="J9" s="5">
        <f>COUNTIF(C14:H49,"=DISPONIBLE")</f>
        <v>2</v>
      </c>
    </row>
    <row r="10" spans="2:15" x14ac:dyDescent="0.25">
      <c r="B10" s="33" t="s">
        <v>116</v>
      </c>
      <c r="C10" s="33"/>
      <c r="D10" s="1">
        <v>28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139</v>
      </c>
      <c r="D14" s="34"/>
      <c r="E14" s="34"/>
      <c r="F14" s="34"/>
      <c r="G14" s="34"/>
      <c r="H14" s="34"/>
      <c r="I14" s="3" t="s">
        <v>125</v>
      </c>
      <c r="K14" s="35" t="s">
        <v>638</v>
      </c>
      <c r="L14" s="36"/>
      <c r="M14" s="36"/>
      <c r="N14" s="36"/>
      <c r="O14" s="37"/>
    </row>
    <row r="15" spans="2:15" x14ac:dyDescent="0.25">
      <c r="B15" s="3">
        <v>2</v>
      </c>
      <c r="C15" s="34" t="s">
        <v>139</v>
      </c>
      <c r="D15" s="34"/>
      <c r="E15" s="34"/>
      <c r="F15" s="34"/>
      <c r="G15" s="34"/>
      <c r="H15" s="34"/>
      <c r="I15" s="3" t="s">
        <v>125</v>
      </c>
      <c r="K15" s="35" t="s">
        <v>638</v>
      </c>
      <c r="L15" s="36"/>
      <c r="M15" s="36"/>
      <c r="N15" s="36"/>
      <c r="O15" s="37"/>
    </row>
    <row r="16" spans="2:15" x14ac:dyDescent="0.25">
      <c r="B16" s="3">
        <v>3</v>
      </c>
      <c r="C16" s="42" t="s">
        <v>140</v>
      </c>
      <c r="D16" s="43"/>
      <c r="E16" s="43"/>
      <c r="F16" s="43"/>
      <c r="G16" s="43"/>
      <c r="H16" s="44"/>
      <c r="I16" s="3" t="s">
        <v>125</v>
      </c>
      <c r="K16" s="45" t="s">
        <v>639</v>
      </c>
      <c r="L16" s="31"/>
      <c r="M16" s="31"/>
      <c r="N16" s="31"/>
      <c r="O16" s="46"/>
    </row>
    <row r="17" spans="2:15" x14ac:dyDescent="0.25">
      <c r="B17" s="3">
        <v>4</v>
      </c>
      <c r="C17" s="34" t="s">
        <v>140</v>
      </c>
      <c r="D17" s="34"/>
      <c r="E17" s="34"/>
      <c r="F17" s="34"/>
      <c r="G17" s="34"/>
      <c r="H17" s="34"/>
      <c r="I17" s="3" t="s">
        <v>125</v>
      </c>
      <c r="K17" s="45" t="s">
        <v>639</v>
      </c>
      <c r="L17" s="31"/>
      <c r="M17" s="31"/>
      <c r="N17" s="31"/>
      <c r="O17" s="46"/>
    </row>
    <row r="18" spans="2:15" x14ac:dyDescent="0.25">
      <c r="B18" s="3">
        <v>5</v>
      </c>
      <c r="C18" s="34" t="s">
        <v>141</v>
      </c>
      <c r="D18" s="34"/>
      <c r="E18" s="34"/>
      <c r="F18" s="34"/>
      <c r="G18" s="34"/>
      <c r="H18" s="34"/>
      <c r="I18" s="3" t="s">
        <v>125</v>
      </c>
      <c r="K18" s="45" t="s">
        <v>640</v>
      </c>
      <c r="L18" s="31"/>
      <c r="M18" s="31"/>
      <c r="N18" s="31"/>
      <c r="O18" s="46"/>
    </row>
    <row r="19" spans="2:15" x14ac:dyDescent="0.25">
      <c r="B19" s="3">
        <v>6</v>
      </c>
      <c r="C19" s="34" t="s">
        <v>141</v>
      </c>
      <c r="D19" s="34"/>
      <c r="E19" s="34"/>
      <c r="F19" s="34"/>
      <c r="G19" s="34"/>
      <c r="H19" s="34"/>
      <c r="I19" s="3" t="s">
        <v>125</v>
      </c>
      <c r="K19" s="45" t="s">
        <v>640</v>
      </c>
      <c r="L19" s="31"/>
      <c r="M19" s="31"/>
      <c r="N19" s="31"/>
      <c r="O19" s="46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 t="s">
        <v>125</v>
      </c>
      <c r="K20" s="45" t="s">
        <v>198</v>
      </c>
      <c r="L20" s="31"/>
      <c r="M20" s="31"/>
      <c r="N20" s="31"/>
      <c r="O20" s="46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 t="s">
        <v>125</v>
      </c>
      <c r="K21" s="45" t="s">
        <v>198</v>
      </c>
      <c r="L21" s="31"/>
      <c r="M21" s="31"/>
      <c r="N21" s="31"/>
      <c r="O21" s="46"/>
    </row>
    <row r="22" spans="2:15" x14ac:dyDescent="0.25">
      <c r="B22" s="3">
        <v>9</v>
      </c>
      <c r="C22" s="34" t="s">
        <v>137</v>
      </c>
      <c r="D22" s="34"/>
      <c r="E22" s="34"/>
      <c r="F22" s="34"/>
      <c r="G22" s="34"/>
      <c r="H22" s="34"/>
      <c r="I22" s="3" t="s">
        <v>125</v>
      </c>
      <c r="K22" s="45" t="s">
        <v>641</v>
      </c>
      <c r="L22" s="31"/>
      <c r="M22" s="31"/>
      <c r="N22" s="31"/>
      <c r="O22" s="46"/>
    </row>
    <row r="23" spans="2:15" x14ac:dyDescent="0.25">
      <c r="B23" s="3">
        <v>10</v>
      </c>
      <c r="C23" s="34" t="s">
        <v>137</v>
      </c>
      <c r="D23" s="34"/>
      <c r="E23" s="34"/>
      <c r="F23" s="34"/>
      <c r="G23" s="34"/>
      <c r="H23" s="34"/>
      <c r="I23" s="3" t="s">
        <v>125</v>
      </c>
      <c r="K23" s="45" t="s">
        <v>641</v>
      </c>
      <c r="L23" s="31"/>
      <c r="M23" s="31"/>
      <c r="N23" s="31"/>
      <c r="O23" s="46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125</v>
      </c>
      <c r="K24" s="45" t="s">
        <v>198</v>
      </c>
      <c r="L24" s="31"/>
      <c r="M24" s="31"/>
      <c r="N24" s="31"/>
      <c r="O24" s="46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 t="s">
        <v>125</v>
      </c>
      <c r="K25" s="45" t="s">
        <v>198</v>
      </c>
      <c r="L25" s="31"/>
      <c r="M25" s="31"/>
      <c r="N25" s="31"/>
      <c r="O25" s="46"/>
    </row>
    <row r="26" spans="2:15" x14ac:dyDescent="0.25">
      <c r="B26" s="3">
        <v>13</v>
      </c>
      <c r="C26" s="34" t="s">
        <v>143</v>
      </c>
      <c r="D26" s="34"/>
      <c r="E26" s="34"/>
      <c r="F26" s="34"/>
      <c r="G26" s="34"/>
      <c r="H26" s="34"/>
      <c r="I26" s="3" t="s">
        <v>125</v>
      </c>
      <c r="K26" s="45" t="s">
        <v>642</v>
      </c>
      <c r="L26" s="31"/>
      <c r="M26" s="31"/>
      <c r="N26" s="31"/>
      <c r="O26" s="46"/>
    </row>
    <row r="27" spans="2:15" x14ac:dyDescent="0.25">
      <c r="B27" s="3">
        <v>14</v>
      </c>
      <c r="C27" s="34" t="s">
        <v>143</v>
      </c>
      <c r="D27" s="34"/>
      <c r="E27" s="34"/>
      <c r="F27" s="34"/>
      <c r="G27" s="34"/>
      <c r="H27" s="34"/>
      <c r="I27" s="3" t="s">
        <v>125</v>
      </c>
      <c r="K27" s="45" t="s">
        <v>642</v>
      </c>
      <c r="L27" s="31"/>
      <c r="M27" s="31"/>
      <c r="N27" s="31"/>
      <c r="O27" s="46"/>
    </row>
    <row r="28" spans="2:15" x14ac:dyDescent="0.25">
      <c r="B28" s="3">
        <v>15</v>
      </c>
      <c r="C28" s="34" t="s">
        <v>143</v>
      </c>
      <c r="D28" s="34"/>
      <c r="E28" s="34"/>
      <c r="F28" s="34"/>
      <c r="G28" s="34"/>
      <c r="H28" s="34"/>
      <c r="I28" s="3" t="s">
        <v>125</v>
      </c>
      <c r="K28" s="45" t="s">
        <v>643</v>
      </c>
      <c r="L28" s="31"/>
      <c r="M28" s="31"/>
      <c r="N28" s="31"/>
      <c r="O28" s="46"/>
    </row>
    <row r="29" spans="2:15" x14ac:dyDescent="0.25">
      <c r="B29" s="3">
        <v>16</v>
      </c>
      <c r="C29" s="34" t="s">
        <v>143</v>
      </c>
      <c r="D29" s="34"/>
      <c r="E29" s="34"/>
      <c r="F29" s="34"/>
      <c r="G29" s="34"/>
      <c r="H29" s="34"/>
      <c r="I29" s="3" t="s">
        <v>125</v>
      </c>
      <c r="K29" s="45" t="s">
        <v>643</v>
      </c>
      <c r="L29" s="31"/>
      <c r="M29" s="31"/>
      <c r="N29" s="31"/>
      <c r="O29" s="46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 t="s">
        <v>125</v>
      </c>
      <c r="K30" s="45" t="s">
        <v>198</v>
      </c>
      <c r="L30" s="31"/>
      <c r="M30" s="31"/>
      <c r="N30" s="31"/>
      <c r="O30" s="46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 t="s">
        <v>125</v>
      </c>
      <c r="K31" s="45" t="s">
        <v>198</v>
      </c>
      <c r="L31" s="31"/>
      <c r="M31" s="31"/>
      <c r="N31" s="31"/>
      <c r="O31" s="46"/>
    </row>
    <row r="32" spans="2:15" x14ac:dyDescent="0.25">
      <c r="B32" s="3">
        <v>19</v>
      </c>
      <c r="C32" s="34" t="s">
        <v>143</v>
      </c>
      <c r="D32" s="34"/>
      <c r="E32" s="34"/>
      <c r="F32" s="34"/>
      <c r="G32" s="34"/>
      <c r="H32" s="34"/>
      <c r="I32" s="3" t="s">
        <v>125</v>
      </c>
      <c r="K32" s="45" t="s">
        <v>644</v>
      </c>
      <c r="L32" s="31"/>
      <c r="M32" s="31"/>
      <c r="N32" s="31"/>
      <c r="O32" s="46"/>
    </row>
    <row r="33" spans="2:17" x14ac:dyDescent="0.25">
      <c r="B33" s="3">
        <v>20</v>
      </c>
      <c r="C33" s="34" t="s">
        <v>143</v>
      </c>
      <c r="D33" s="34"/>
      <c r="E33" s="34"/>
      <c r="F33" s="34"/>
      <c r="G33" s="34"/>
      <c r="H33" s="34"/>
      <c r="I33" s="3" t="s">
        <v>125</v>
      </c>
      <c r="K33" s="45" t="s">
        <v>644</v>
      </c>
      <c r="L33" s="31"/>
      <c r="M33" s="31"/>
      <c r="N33" s="31"/>
      <c r="O33" s="46"/>
    </row>
    <row r="34" spans="2:17" x14ac:dyDescent="0.25">
      <c r="B34" s="3">
        <v>21</v>
      </c>
      <c r="C34" s="34" t="s">
        <v>143</v>
      </c>
      <c r="D34" s="34"/>
      <c r="E34" s="34"/>
      <c r="F34" s="34"/>
      <c r="G34" s="34"/>
      <c r="H34" s="34"/>
      <c r="I34" s="3" t="s">
        <v>125</v>
      </c>
      <c r="K34" s="45" t="s">
        <v>645</v>
      </c>
      <c r="L34" s="31"/>
      <c r="M34" s="31"/>
      <c r="N34" s="31"/>
      <c r="O34" s="46"/>
    </row>
    <row r="35" spans="2:17" x14ac:dyDescent="0.25">
      <c r="B35" s="3">
        <v>22</v>
      </c>
      <c r="C35" s="34" t="s">
        <v>143</v>
      </c>
      <c r="D35" s="34"/>
      <c r="E35" s="34"/>
      <c r="F35" s="34"/>
      <c r="G35" s="34"/>
      <c r="H35" s="34"/>
      <c r="I35" s="3" t="s">
        <v>125</v>
      </c>
      <c r="K35" s="45" t="s">
        <v>645</v>
      </c>
      <c r="L35" s="31"/>
      <c r="M35" s="31"/>
      <c r="N35" s="31"/>
      <c r="O35" s="46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45" t="s">
        <v>646</v>
      </c>
      <c r="L36" s="31"/>
      <c r="M36" s="31"/>
      <c r="N36" s="31"/>
      <c r="O36" s="46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45" t="s">
        <v>646</v>
      </c>
      <c r="L37" s="31"/>
      <c r="M37" s="31"/>
      <c r="N37" s="31"/>
      <c r="O37" s="46"/>
    </row>
    <row r="38" spans="2:17" x14ac:dyDescent="0.25">
      <c r="B38" s="3">
        <v>25</v>
      </c>
      <c r="C38" s="34" t="s">
        <v>126</v>
      </c>
      <c r="D38" s="34"/>
      <c r="E38" s="34"/>
      <c r="F38" s="34"/>
      <c r="G38" s="34"/>
      <c r="H38" s="34"/>
      <c r="I38" s="3"/>
      <c r="K38" s="45" t="s">
        <v>647</v>
      </c>
      <c r="L38" s="31"/>
      <c r="M38" s="31"/>
      <c r="N38" s="31"/>
      <c r="O38" s="46"/>
    </row>
    <row r="39" spans="2:17" x14ac:dyDescent="0.25">
      <c r="B39" s="3">
        <v>26</v>
      </c>
      <c r="C39" s="34" t="s">
        <v>126</v>
      </c>
      <c r="D39" s="34"/>
      <c r="E39" s="34"/>
      <c r="F39" s="34"/>
      <c r="G39" s="34"/>
      <c r="H39" s="34"/>
      <c r="I39" s="3"/>
      <c r="K39" s="45" t="s">
        <v>647</v>
      </c>
      <c r="L39" s="31"/>
      <c r="M39" s="31"/>
      <c r="N39" s="31"/>
      <c r="O39" s="46"/>
    </row>
    <row r="40" spans="2:17" x14ac:dyDescent="0.25">
      <c r="B40" s="3">
        <v>27</v>
      </c>
      <c r="C40" s="34" t="s">
        <v>126</v>
      </c>
      <c r="D40" s="34"/>
      <c r="E40" s="34"/>
      <c r="F40" s="34"/>
      <c r="G40" s="34"/>
      <c r="H40" s="34"/>
      <c r="I40" s="3"/>
      <c r="K40" s="45" t="s">
        <v>647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34" t="s">
        <v>126</v>
      </c>
      <c r="D41" s="34"/>
      <c r="E41" s="34"/>
      <c r="F41" s="34"/>
      <c r="G41" s="34"/>
      <c r="H41" s="34"/>
      <c r="I41" s="3"/>
      <c r="K41" s="45" t="s">
        <v>647</v>
      </c>
      <c r="L41" s="31"/>
      <c r="M41" s="31"/>
      <c r="N41" s="31"/>
      <c r="O41" s="46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45"/>
      <c r="L42" s="31"/>
      <c r="M42" s="31"/>
      <c r="N42" s="31"/>
      <c r="O42" s="46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45"/>
      <c r="L43" s="31"/>
      <c r="M43" s="31"/>
      <c r="N43" s="31"/>
      <c r="O43" s="46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45"/>
      <c r="L44" s="31"/>
      <c r="M44" s="31"/>
      <c r="N44" s="31"/>
      <c r="O44" s="46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45"/>
      <c r="L45" s="31"/>
      <c r="M45" s="31"/>
      <c r="N45" s="31"/>
      <c r="O45" s="46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45"/>
      <c r="L46" s="31"/>
      <c r="M46" s="31"/>
      <c r="N46" s="31"/>
      <c r="O46" s="46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45"/>
      <c r="L47" s="31"/>
      <c r="M47" s="31"/>
      <c r="N47" s="31"/>
      <c r="O47" s="46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45"/>
      <c r="L48" s="31"/>
      <c r="M48" s="31"/>
      <c r="N48" s="31"/>
      <c r="O48" s="46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47"/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DCE1BF-B8F1-4A8C-9C1D-6E6F366F2AD5}">
          <x14:formula1>
            <xm:f>CATÁLOGO!$A$3:$A$6</xm:f>
          </x14:formula1>
          <xm:sqref>I14:I49</xm:sqref>
        </x14:dataValidation>
        <x14:dataValidation type="list" allowBlank="1" showInputMessage="1" showErrorMessage="1" xr:uid="{FD4B2939-2C86-470F-A51C-555DA581D5E6}">
          <x14:formula1>
            <xm:f>CATÁLOGO!$B$3:$B$15</xm:f>
          </x14:formula1>
          <xm:sqref>C14:H49</xm:sqref>
        </x14:dataValidation>
        <x14:dataValidation type="list" allowBlank="1" showInputMessage="1" showErrorMessage="1" xr:uid="{9220356D-F38A-4F72-BD5E-292A2703F6C5}">
          <x14:formula1>
            <xm:f>CATÁLOGO!$C$3:$C$9</xm:f>
          </x14:formula1>
          <xm:sqref>D7:E7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C051-EF06-48FD-8179-03EA87B66BBC}">
  <dimension ref="B1:O49"/>
  <sheetViews>
    <sheetView topLeftCell="A4" workbookViewId="0">
      <selection activeCell="Q16" sqref="Q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5" width="11.42578125" style="17"/>
  </cols>
  <sheetData>
    <row r="1" spans="2:15" x14ac:dyDescent="0.25">
      <c r="K1" s="25"/>
      <c r="L1" s="25"/>
      <c r="M1" s="25"/>
      <c r="N1" s="25"/>
      <c r="O1" s="25"/>
    </row>
    <row r="2" spans="2:15" x14ac:dyDescent="0.25">
      <c r="K2" s="25"/>
      <c r="L2" s="25"/>
      <c r="M2" s="25"/>
      <c r="N2" s="25"/>
      <c r="O2" s="25"/>
    </row>
    <row r="3" spans="2:15" x14ac:dyDescent="0.25">
      <c r="K3" s="25"/>
      <c r="L3" s="25"/>
      <c r="M3" s="25"/>
      <c r="N3" s="25"/>
      <c r="O3" s="25"/>
    </row>
    <row r="4" spans="2:15" x14ac:dyDescent="0.25">
      <c r="K4" s="25"/>
      <c r="L4" s="25"/>
      <c r="M4" s="25"/>
      <c r="N4" s="25"/>
      <c r="O4" s="25"/>
    </row>
    <row r="5" spans="2:15" x14ac:dyDescent="0.25">
      <c r="I5" s="13"/>
      <c r="K5" s="25"/>
      <c r="L5" s="25"/>
      <c r="M5" s="25"/>
      <c r="N5" s="25"/>
      <c r="O5" s="25"/>
    </row>
    <row r="6" spans="2:15" x14ac:dyDescent="0.25">
      <c r="J6" s="14" t="s">
        <v>108</v>
      </c>
      <c r="K6" s="25"/>
      <c r="L6" s="25"/>
      <c r="M6" s="25"/>
      <c r="N6" s="25"/>
      <c r="O6" s="25"/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  <c r="K7" s="25"/>
      <c r="L7" s="25"/>
      <c r="M7" s="25"/>
      <c r="N7" s="25"/>
      <c r="O7" s="25"/>
    </row>
    <row r="8" spans="2:15" x14ac:dyDescent="0.25">
      <c r="K8" s="25"/>
      <c r="L8" s="25"/>
      <c r="M8" s="25"/>
      <c r="N8" s="25"/>
      <c r="O8" s="25"/>
    </row>
    <row r="9" spans="2:15" x14ac:dyDescent="0.25">
      <c r="B9" s="31" t="s">
        <v>112</v>
      </c>
      <c r="C9" s="31"/>
      <c r="D9" s="31"/>
      <c r="E9" t="s">
        <v>113</v>
      </c>
      <c r="F9" s="2" t="s">
        <v>636</v>
      </c>
      <c r="G9" t="s">
        <v>114</v>
      </c>
      <c r="H9" s="1" t="s">
        <v>648</v>
      </c>
      <c r="I9" t="s">
        <v>115</v>
      </c>
      <c r="J9" s="5">
        <f>COUNTIF(C14:H49,"=DISPONIBLE")</f>
        <v>0</v>
      </c>
      <c r="K9" s="25"/>
      <c r="L9" s="25"/>
      <c r="M9" s="25"/>
      <c r="N9" s="25"/>
      <c r="O9" s="25"/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  <c r="K10" s="25"/>
      <c r="L10" s="25"/>
      <c r="M10" s="25"/>
      <c r="N10" s="25"/>
      <c r="O10" s="25"/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K11" s="25"/>
      <c r="L11" s="25"/>
      <c r="M11" s="25"/>
      <c r="N11" s="25"/>
      <c r="O11" s="25"/>
    </row>
    <row r="12" spans="2:15" x14ac:dyDescent="0.25">
      <c r="K12" s="25"/>
      <c r="L12" s="25"/>
      <c r="M12" s="25"/>
      <c r="N12" s="25"/>
      <c r="O12" s="25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71" t="s">
        <v>123</v>
      </c>
      <c r="L13" s="72"/>
      <c r="M13" s="72"/>
      <c r="N13" s="72"/>
      <c r="O13" s="73"/>
    </row>
    <row r="14" spans="2:15" x14ac:dyDescent="0.25">
      <c r="B14" s="3">
        <v>1</v>
      </c>
      <c r="C14" s="34"/>
      <c r="D14" s="34"/>
      <c r="E14" s="34"/>
      <c r="F14" s="34"/>
      <c r="G14" s="34"/>
      <c r="H14" s="34"/>
      <c r="I14" s="3"/>
      <c r="K14" s="62"/>
      <c r="L14" s="63"/>
      <c r="M14" s="63"/>
      <c r="N14" s="63"/>
      <c r="O14" s="64"/>
    </row>
    <row r="15" spans="2:15" x14ac:dyDescent="0.25">
      <c r="B15" s="3">
        <v>2</v>
      </c>
      <c r="C15" s="34"/>
      <c r="D15" s="34"/>
      <c r="E15" s="34"/>
      <c r="F15" s="34"/>
      <c r="G15" s="34"/>
      <c r="H15" s="34"/>
      <c r="I15" s="3"/>
      <c r="K15" s="62"/>
      <c r="L15" s="63"/>
      <c r="M15" s="63"/>
      <c r="N15" s="63"/>
      <c r="O15" s="64"/>
    </row>
    <row r="16" spans="2:15" x14ac:dyDescent="0.25">
      <c r="B16" s="3">
        <v>3</v>
      </c>
      <c r="C16" s="42"/>
      <c r="D16" s="43"/>
      <c r="E16" s="43"/>
      <c r="F16" s="43"/>
      <c r="G16" s="43"/>
      <c r="H16" s="44"/>
      <c r="I16" s="3"/>
      <c r="K16" s="62"/>
      <c r="L16" s="63"/>
      <c r="M16" s="63"/>
      <c r="N16" s="63"/>
      <c r="O16" s="64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/>
      <c r="K17" s="62"/>
      <c r="L17" s="63"/>
      <c r="M17" s="63"/>
      <c r="N17" s="63"/>
      <c r="O17" s="64"/>
    </row>
    <row r="18" spans="2:15" x14ac:dyDescent="0.25">
      <c r="B18" s="3">
        <v>5</v>
      </c>
      <c r="C18" s="34"/>
      <c r="D18" s="34"/>
      <c r="E18" s="34"/>
      <c r="F18" s="34"/>
      <c r="G18" s="34"/>
      <c r="H18" s="34"/>
      <c r="I18" s="3"/>
      <c r="K18" s="62"/>
      <c r="L18" s="63"/>
      <c r="M18" s="63"/>
      <c r="N18" s="63"/>
      <c r="O18" s="64"/>
    </row>
    <row r="19" spans="2:15" x14ac:dyDescent="0.25">
      <c r="B19" s="3">
        <v>6</v>
      </c>
      <c r="C19" s="34"/>
      <c r="D19" s="34"/>
      <c r="E19" s="34"/>
      <c r="F19" s="34"/>
      <c r="G19" s="34"/>
      <c r="H19" s="34"/>
      <c r="I19" s="3"/>
      <c r="K19" s="62"/>
      <c r="L19" s="63"/>
      <c r="M19" s="63"/>
      <c r="N19" s="63"/>
      <c r="O19" s="64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/>
      <c r="K20" s="62"/>
      <c r="L20" s="63"/>
      <c r="M20" s="63"/>
      <c r="N20" s="63"/>
      <c r="O20" s="64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/>
      <c r="K21" s="62"/>
      <c r="L21" s="63"/>
      <c r="M21" s="63"/>
      <c r="N21" s="63"/>
      <c r="O21" s="64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/>
      <c r="K22" s="62"/>
      <c r="L22" s="63"/>
      <c r="M22" s="63"/>
      <c r="N22" s="63"/>
      <c r="O22" s="64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/>
      <c r="K23" s="62"/>
      <c r="L23" s="63"/>
      <c r="M23" s="63"/>
      <c r="N23" s="63"/>
      <c r="O23" s="64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/>
      <c r="K24" s="62"/>
      <c r="L24" s="63"/>
      <c r="M24" s="63"/>
      <c r="N24" s="63"/>
      <c r="O24" s="64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/>
      <c r="K25" s="62"/>
      <c r="L25" s="63"/>
      <c r="M25" s="63"/>
      <c r="N25" s="63"/>
      <c r="O25" s="64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62"/>
      <c r="L26" s="63"/>
      <c r="M26" s="63"/>
      <c r="N26" s="63"/>
      <c r="O26" s="64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62"/>
      <c r="L27" s="63"/>
      <c r="M27" s="63"/>
      <c r="N27" s="63"/>
      <c r="O27" s="64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62"/>
      <c r="L28" s="63"/>
      <c r="M28" s="63"/>
      <c r="N28" s="63"/>
      <c r="O28" s="64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62"/>
      <c r="L29" s="63"/>
      <c r="M29" s="63"/>
      <c r="N29" s="63"/>
      <c r="O29" s="64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62"/>
      <c r="L30" s="63"/>
      <c r="M30" s="63"/>
      <c r="N30" s="63"/>
      <c r="O30" s="64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62"/>
      <c r="L31" s="63"/>
      <c r="M31" s="63"/>
      <c r="N31" s="63"/>
      <c r="O31" s="64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62"/>
      <c r="L32" s="63"/>
      <c r="M32" s="63"/>
      <c r="N32" s="63"/>
      <c r="O32" s="64"/>
    </row>
    <row r="33" spans="2:15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62"/>
      <c r="L33" s="63"/>
      <c r="M33" s="63"/>
      <c r="N33" s="63"/>
      <c r="O33" s="64"/>
    </row>
    <row r="34" spans="2:15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62"/>
      <c r="L34" s="63"/>
      <c r="M34" s="63"/>
      <c r="N34" s="63"/>
      <c r="O34" s="64"/>
    </row>
    <row r="35" spans="2:15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62"/>
      <c r="L35" s="63"/>
      <c r="M35" s="63"/>
      <c r="N35" s="63"/>
      <c r="O35" s="64"/>
    </row>
    <row r="36" spans="2:15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62"/>
      <c r="L36" s="63"/>
      <c r="M36" s="63"/>
      <c r="N36" s="63"/>
      <c r="O36" s="64"/>
    </row>
    <row r="37" spans="2:15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62"/>
      <c r="L37" s="63"/>
      <c r="M37" s="63"/>
      <c r="N37" s="63"/>
      <c r="O37" s="64"/>
    </row>
    <row r="38" spans="2:15" x14ac:dyDescent="0.25">
      <c r="B38" s="3">
        <v>25</v>
      </c>
      <c r="C38" s="34"/>
      <c r="D38" s="34"/>
      <c r="E38" s="34"/>
      <c r="F38" s="34"/>
      <c r="G38" s="34"/>
      <c r="H38" s="34"/>
      <c r="I38" s="3" t="s">
        <v>125</v>
      </c>
      <c r="K38" s="62" t="s">
        <v>621</v>
      </c>
      <c r="L38" s="63"/>
      <c r="M38" s="63"/>
      <c r="N38" s="63"/>
      <c r="O38" s="64"/>
    </row>
    <row r="39" spans="2:15" x14ac:dyDescent="0.25">
      <c r="B39" s="3">
        <v>26</v>
      </c>
      <c r="C39" s="34"/>
      <c r="D39" s="34"/>
      <c r="E39" s="34"/>
      <c r="F39" s="34"/>
      <c r="G39" s="34"/>
      <c r="H39" s="34"/>
      <c r="I39" s="3" t="s">
        <v>125</v>
      </c>
      <c r="K39" s="62" t="s">
        <v>621</v>
      </c>
      <c r="L39" s="63"/>
      <c r="M39" s="63"/>
      <c r="N39" s="63"/>
      <c r="O39" s="64"/>
    </row>
    <row r="40" spans="2:15" x14ac:dyDescent="0.25">
      <c r="B40" s="3">
        <v>27</v>
      </c>
      <c r="C40" s="34"/>
      <c r="D40" s="34"/>
      <c r="E40" s="34"/>
      <c r="F40" s="34"/>
      <c r="G40" s="34"/>
      <c r="H40" s="34"/>
      <c r="I40" s="3" t="s">
        <v>125</v>
      </c>
      <c r="K40" s="62" t="s">
        <v>621</v>
      </c>
      <c r="L40" s="63"/>
      <c r="M40" s="63"/>
      <c r="N40" s="63"/>
      <c r="O40" s="64"/>
    </row>
    <row r="41" spans="2:15" x14ac:dyDescent="0.25">
      <c r="B41" s="3">
        <v>28</v>
      </c>
      <c r="C41" s="34"/>
      <c r="D41" s="34"/>
      <c r="E41" s="34"/>
      <c r="F41" s="34"/>
      <c r="G41" s="34"/>
      <c r="H41" s="34"/>
      <c r="I41" s="3" t="s">
        <v>125</v>
      </c>
      <c r="K41" s="62" t="s">
        <v>621</v>
      </c>
      <c r="L41" s="63"/>
      <c r="M41" s="63"/>
      <c r="N41" s="63"/>
      <c r="O41" s="64"/>
    </row>
    <row r="42" spans="2:15" x14ac:dyDescent="0.25">
      <c r="B42" s="3">
        <v>29</v>
      </c>
      <c r="C42" s="34" t="s">
        <v>141</v>
      </c>
      <c r="D42" s="34"/>
      <c r="E42" s="34"/>
      <c r="F42" s="34"/>
      <c r="G42" s="34"/>
      <c r="H42" s="34"/>
      <c r="I42" s="3" t="s">
        <v>125</v>
      </c>
      <c r="K42" s="80" t="s">
        <v>649</v>
      </c>
      <c r="L42" s="81"/>
      <c r="M42" s="81"/>
      <c r="N42" s="81"/>
      <c r="O42" s="82"/>
    </row>
    <row r="43" spans="2:15" x14ac:dyDescent="0.25">
      <c r="B43" s="3">
        <v>30</v>
      </c>
      <c r="C43" s="34" t="s">
        <v>141</v>
      </c>
      <c r="D43" s="34"/>
      <c r="E43" s="34"/>
      <c r="F43" s="34"/>
      <c r="G43" s="34"/>
      <c r="H43" s="34"/>
      <c r="I43" s="3" t="s">
        <v>125</v>
      </c>
      <c r="K43" s="80" t="s">
        <v>649</v>
      </c>
      <c r="L43" s="81"/>
      <c r="M43" s="81"/>
      <c r="N43" s="81"/>
      <c r="O43" s="82"/>
    </row>
    <row r="44" spans="2:15" x14ac:dyDescent="0.25">
      <c r="B44" s="3">
        <v>31</v>
      </c>
      <c r="C44" s="34" t="s">
        <v>140</v>
      </c>
      <c r="D44" s="34"/>
      <c r="E44" s="34"/>
      <c r="F44" s="34"/>
      <c r="G44" s="34"/>
      <c r="H44" s="34"/>
      <c r="I44" s="3" t="s">
        <v>125</v>
      </c>
      <c r="K44" s="80" t="s">
        <v>650</v>
      </c>
      <c r="L44" s="81"/>
      <c r="M44" s="81"/>
      <c r="N44" s="81"/>
      <c r="O44" s="82"/>
    </row>
    <row r="45" spans="2:15" x14ac:dyDescent="0.25">
      <c r="B45" s="3">
        <v>32</v>
      </c>
      <c r="C45" s="34" t="s">
        <v>140</v>
      </c>
      <c r="D45" s="34"/>
      <c r="E45" s="34"/>
      <c r="F45" s="34"/>
      <c r="G45" s="34"/>
      <c r="H45" s="34"/>
      <c r="I45" s="3" t="s">
        <v>125</v>
      </c>
      <c r="K45" s="80" t="s">
        <v>650</v>
      </c>
      <c r="L45" s="81"/>
      <c r="M45" s="81"/>
      <c r="N45" s="81"/>
      <c r="O45" s="82"/>
    </row>
    <row r="46" spans="2:15" x14ac:dyDescent="0.25">
      <c r="B46" s="3">
        <v>33</v>
      </c>
      <c r="C46" s="34" t="s">
        <v>132</v>
      </c>
      <c r="D46" s="34"/>
      <c r="E46" s="34"/>
      <c r="F46" s="34"/>
      <c r="G46" s="34"/>
      <c r="H46" s="34"/>
      <c r="I46" s="3" t="s">
        <v>125</v>
      </c>
      <c r="K46" s="80" t="s">
        <v>651</v>
      </c>
      <c r="L46" s="81"/>
      <c r="M46" s="81"/>
      <c r="N46" s="81"/>
      <c r="O46" s="82"/>
    </row>
    <row r="47" spans="2:15" x14ac:dyDescent="0.25">
      <c r="B47" s="3">
        <v>34</v>
      </c>
      <c r="C47" s="34" t="s">
        <v>132</v>
      </c>
      <c r="D47" s="34"/>
      <c r="E47" s="34"/>
      <c r="F47" s="34"/>
      <c r="G47" s="34"/>
      <c r="H47" s="34"/>
      <c r="I47" s="3" t="s">
        <v>125</v>
      </c>
      <c r="K47" s="80" t="s">
        <v>651</v>
      </c>
      <c r="L47" s="81"/>
      <c r="M47" s="81"/>
      <c r="N47" s="81"/>
      <c r="O47" s="82"/>
    </row>
    <row r="48" spans="2:15" x14ac:dyDescent="0.25">
      <c r="B48" s="3">
        <v>35</v>
      </c>
      <c r="C48" s="34" t="s">
        <v>132</v>
      </c>
      <c r="D48" s="34"/>
      <c r="E48" s="34"/>
      <c r="F48" s="34"/>
      <c r="G48" s="34"/>
      <c r="H48" s="34"/>
      <c r="I48" s="3" t="s">
        <v>125</v>
      </c>
      <c r="K48" s="80" t="s">
        <v>652</v>
      </c>
      <c r="L48" s="81"/>
      <c r="M48" s="81"/>
      <c r="N48" s="81"/>
      <c r="O48" s="82"/>
    </row>
    <row r="49" spans="2:15" x14ac:dyDescent="0.25">
      <c r="B49" s="3">
        <v>36</v>
      </c>
      <c r="C49" s="34" t="s">
        <v>132</v>
      </c>
      <c r="D49" s="34"/>
      <c r="E49" s="34"/>
      <c r="F49" s="34"/>
      <c r="G49" s="34"/>
      <c r="H49" s="34"/>
      <c r="I49" s="3" t="s">
        <v>125</v>
      </c>
      <c r="K49" s="83" t="s">
        <v>652</v>
      </c>
      <c r="L49" s="84"/>
      <c r="M49" s="84"/>
      <c r="N49" s="84"/>
      <c r="O49" s="85"/>
    </row>
  </sheetData>
  <mergeCells count="80">
    <mergeCell ref="B11:D11"/>
    <mergeCell ref="B7:C7"/>
    <mergeCell ref="D7:E7"/>
    <mergeCell ref="B9:D9"/>
    <mergeCell ref="B10:C10"/>
    <mergeCell ref="E10:F10"/>
    <mergeCell ref="C16:H16"/>
    <mergeCell ref="C17:H17"/>
    <mergeCell ref="C18:H18"/>
    <mergeCell ref="C13:H13"/>
    <mergeCell ref="C14:H14"/>
    <mergeCell ref="C15:H15"/>
    <mergeCell ref="C22:H22"/>
    <mergeCell ref="C23:H23"/>
    <mergeCell ref="C24:H24"/>
    <mergeCell ref="C19:H19"/>
    <mergeCell ref="C20:H20"/>
    <mergeCell ref="C21:H21"/>
    <mergeCell ref="C28:H28"/>
    <mergeCell ref="C29:H29"/>
    <mergeCell ref="C30:H30"/>
    <mergeCell ref="C25:H25"/>
    <mergeCell ref="C26:H26"/>
    <mergeCell ref="C27:H27"/>
    <mergeCell ref="C34:H34"/>
    <mergeCell ref="C35:H35"/>
    <mergeCell ref="C36:H36"/>
    <mergeCell ref="C31:H31"/>
    <mergeCell ref="C32:H32"/>
    <mergeCell ref="C33:H33"/>
    <mergeCell ref="C40:H40"/>
    <mergeCell ref="C41:H41"/>
    <mergeCell ref="C42:H42"/>
    <mergeCell ref="C37:H37"/>
    <mergeCell ref="C38:H38"/>
    <mergeCell ref="C39:H39"/>
    <mergeCell ref="C49:H49"/>
    <mergeCell ref="C46:H46"/>
    <mergeCell ref="C47:H47"/>
    <mergeCell ref="C48:H48"/>
    <mergeCell ref="C43:H43"/>
    <mergeCell ref="C44:H44"/>
    <mergeCell ref="C45:H45"/>
    <mergeCell ref="K16:O16"/>
    <mergeCell ref="K17:O17"/>
    <mergeCell ref="K18:O18"/>
    <mergeCell ref="K19:O19"/>
    <mergeCell ref="K20:O20"/>
    <mergeCell ref="K27:O27"/>
    <mergeCell ref="K28:O28"/>
    <mergeCell ref="K29:O29"/>
    <mergeCell ref="K30:O30"/>
    <mergeCell ref="K21:O21"/>
    <mergeCell ref="K22:O22"/>
    <mergeCell ref="K23:O23"/>
    <mergeCell ref="K24:O24"/>
    <mergeCell ref="K25:O25"/>
    <mergeCell ref="K48:O48"/>
    <mergeCell ref="K49:O49"/>
    <mergeCell ref="K41:O41"/>
    <mergeCell ref="K42:O42"/>
    <mergeCell ref="K43:O43"/>
    <mergeCell ref="K44:O44"/>
    <mergeCell ref="K45:O45"/>
    <mergeCell ref="K13:O13"/>
    <mergeCell ref="K14:O14"/>
    <mergeCell ref="K15:O15"/>
    <mergeCell ref="K46:O46"/>
    <mergeCell ref="K47:O47"/>
    <mergeCell ref="K36:O36"/>
    <mergeCell ref="K37:O37"/>
    <mergeCell ref="K38:O38"/>
    <mergeCell ref="K39:O39"/>
    <mergeCell ref="K40:O40"/>
    <mergeCell ref="K31:O31"/>
    <mergeCell ref="K32:O32"/>
    <mergeCell ref="K33:O33"/>
    <mergeCell ref="K34:O34"/>
    <mergeCell ref="K35:O35"/>
    <mergeCell ref="K26:O26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1AF5728-234A-46F8-B91B-167A7F3C4667}">
          <x14:formula1>
            <xm:f>CATÁLOGO!$C$3:$C$9</xm:f>
          </x14:formula1>
          <xm:sqref>D7:E7</xm:sqref>
        </x14:dataValidation>
        <x14:dataValidation type="list" allowBlank="1" showInputMessage="1" showErrorMessage="1" xr:uid="{2D860DFE-2ADA-4D3F-A3BC-B4550E120459}">
          <x14:formula1>
            <xm:f>CATÁLOGO!$B$3:$B$15</xm:f>
          </x14:formula1>
          <xm:sqref>C14:H49</xm:sqref>
        </x14:dataValidation>
        <x14:dataValidation type="list" allowBlank="1" showInputMessage="1" showErrorMessage="1" xr:uid="{EBBC3A84-4247-4FA1-89C9-15035FB502ED}">
          <x14:formula1>
            <xm:f>CATÁLOGO!$A$3:$A$6</xm:f>
          </x14:formula1>
          <xm:sqref>I14:I49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0E2B-8D66-4E49-AAFD-CB506823FF7D}">
  <dimension ref="B5:O53"/>
  <sheetViews>
    <sheetView workbookViewId="0">
      <selection activeCell="Q10" sqref="Q10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636</v>
      </c>
      <c r="G9" t="s">
        <v>114</v>
      </c>
      <c r="H9" s="1" t="s">
        <v>425</v>
      </c>
      <c r="I9" t="s">
        <v>115</v>
      </c>
      <c r="J9" s="5">
        <f>COUNTIF(C14:H49,"=DISPONIBLE")</f>
        <v>5</v>
      </c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/>
      <c r="I10" t="s">
        <v>118</v>
      </c>
      <c r="J10" s="4">
        <f>COUNTIF(I14:I49,"=CORTE")</f>
        <v>3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71" t="s">
        <v>123</v>
      </c>
      <c r="L13" s="72"/>
      <c r="M13" s="72"/>
      <c r="N13" s="72"/>
      <c r="O13" s="73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62" t="s">
        <v>653</v>
      </c>
      <c r="L14" s="63"/>
      <c r="M14" s="63"/>
      <c r="N14" s="63"/>
      <c r="O14" s="64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62" t="s">
        <v>653</v>
      </c>
      <c r="L15" s="63"/>
      <c r="M15" s="63"/>
      <c r="N15" s="63"/>
      <c r="O15" s="64"/>
    </row>
    <row r="16" spans="2:15" x14ac:dyDescent="0.25">
      <c r="B16" s="3">
        <v>3</v>
      </c>
      <c r="C16" s="42"/>
      <c r="D16" s="43"/>
      <c r="E16" s="43"/>
      <c r="F16" s="43"/>
      <c r="G16" s="43"/>
      <c r="H16" s="44"/>
      <c r="I16" s="3" t="s">
        <v>128</v>
      </c>
      <c r="K16" s="62" t="s">
        <v>654</v>
      </c>
      <c r="L16" s="63"/>
      <c r="M16" s="63"/>
      <c r="N16" s="63"/>
      <c r="O16" s="64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62" t="s">
        <v>653</v>
      </c>
      <c r="L17" s="63"/>
      <c r="M17" s="63"/>
      <c r="N17" s="63"/>
      <c r="O17" s="64"/>
    </row>
    <row r="18" spans="2:15" x14ac:dyDescent="0.25">
      <c r="B18" s="3">
        <v>5</v>
      </c>
      <c r="C18" s="34" t="s">
        <v>132</v>
      </c>
      <c r="D18" s="34"/>
      <c r="E18" s="34"/>
      <c r="F18" s="34"/>
      <c r="G18" s="34"/>
      <c r="H18" s="34"/>
      <c r="I18" s="3"/>
      <c r="K18" s="62" t="s">
        <v>655</v>
      </c>
      <c r="L18" s="63"/>
      <c r="M18" s="63"/>
      <c r="N18" s="63"/>
      <c r="O18" s="64"/>
    </row>
    <row r="19" spans="2:15" x14ac:dyDescent="0.25">
      <c r="B19" s="3">
        <v>6</v>
      </c>
      <c r="C19" s="34" t="s">
        <v>132</v>
      </c>
      <c r="D19" s="34"/>
      <c r="E19" s="34"/>
      <c r="F19" s="34"/>
      <c r="G19" s="34"/>
      <c r="H19" s="34"/>
      <c r="I19" s="3"/>
      <c r="K19" s="62" t="s">
        <v>655</v>
      </c>
      <c r="L19" s="63"/>
      <c r="M19" s="63"/>
      <c r="N19" s="63"/>
      <c r="O19" s="64"/>
    </row>
    <row r="20" spans="2:15" x14ac:dyDescent="0.25">
      <c r="B20" s="3">
        <v>7</v>
      </c>
      <c r="C20" s="34" t="s">
        <v>132</v>
      </c>
      <c r="D20" s="34"/>
      <c r="E20" s="34"/>
      <c r="F20" s="34"/>
      <c r="G20" s="34"/>
      <c r="H20" s="34"/>
      <c r="I20" s="3"/>
      <c r="K20" s="62" t="s">
        <v>656</v>
      </c>
      <c r="L20" s="63"/>
      <c r="M20" s="63"/>
      <c r="N20" s="63"/>
      <c r="O20" s="64"/>
    </row>
    <row r="21" spans="2:15" x14ac:dyDescent="0.25">
      <c r="B21" s="3">
        <v>8</v>
      </c>
      <c r="C21" s="34" t="s">
        <v>132</v>
      </c>
      <c r="D21" s="34"/>
      <c r="E21" s="34"/>
      <c r="F21" s="34"/>
      <c r="G21" s="34"/>
      <c r="H21" s="34"/>
      <c r="I21" s="3" t="s">
        <v>125</v>
      </c>
      <c r="K21" s="62" t="s">
        <v>653</v>
      </c>
      <c r="L21" s="63"/>
      <c r="M21" s="63"/>
      <c r="N21" s="63"/>
      <c r="O21" s="64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62" t="s">
        <v>653</v>
      </c>
      <c r="L22" s="63"/>
      <c r="M22" s="63"/>
      <c r="N22" s="63"/>
      <c r="O22" s="64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62" t="s">
        <v>653</v>
      </c>
      <c r="L23" s="63"/>
      <c r="M23" s="63"/>
      <c r="N23" s="63"/>
      <c r="O23" s="64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 t="s">
        <v>128</v>
      </c>
      <c r="K24" s="62" t="s">
        <v>654</v>
      </c>
      <c r="L24" s="63"/>
      <c r="M24" s="63"/>
      <c r="N24" s="63"/>
      <c r="O24" s="64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 t="s">
        <v>128</v>
      </c>
      <c r="K25" s="62" t="s">
        <v>654</v>
      </c>
      <c r="L25" s="63"/>
      <c r="M25" s="63"/>
      <c r="N25" s="63"/>
      <c r="O25" s="64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62" t="s">
        <v>657</v>
      </c>
      <c r="L26" s="63"/>
      <c r="M26" s="63"/>
      <c r="N26" s="63"/>
      <c r="O26" s="64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62" t="s">
        <v>657</v>
      </c>
      <c r="L27" s="63"/>
      <c r="M27" s="63"/>
      <c r="N27" s="63"/>
      <c r="O27" s="64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62" t="s">
        <v>657</v>
      </c>
      <c r="L28" s="63"/>
      <c r="M28" s="63"/>
      <c r="N28" s="63"/>
      <c r="O28" s="64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62" t="s">
        <v>657</v>
      </c>
      <c r="L29" s="63"/>
      <c r="M29" s="63"/>
      <c r="N29" s="63"/>
      <c r="O29" s="64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62" t="s">
        <v>657</v>
      </c>
      <c r="L30" s="63"/>
      <c r="M30" s="63"/>
      <c r="N30" s="63"/>
      <c r="O30" s="64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62" t="s">
        <v>657</v>
      </c>
      <c r="L31" s="63"/>
      <c r="M31" s="63"/>
      <c r="N31" s="63"/>
      <c r="O31" s="64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62" t="s">
        <v>657</v>
      </c>
      <c r="L32" s="63"/>
      <c r="M32" s="63"/>
      <c r="N32" s="63"/>
      <c r="O32" s="64"/>
    </row>
    <row r="33" spans="2:15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62" t="s">
        <v>657</v>
      </c>
      <c r="L33" s="63"/>
      <c r="M33" s="63"/>
      <c r="N33" s="63"/>
      <c r="O33" s="64"/>
    </row>
    <row r="34" spans="2:15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62" t="s">
        <v>657</v>
      </c>
      <c r="L34" s="63"/>
      <c r="M34" s="63"/>
      <c r="N34" s="63"/>
      <c r="O34" s="64"/>
    </row>
    <row r="35" spans="2:15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62" t="s">
        <v>657</v>
      </c>
      <c r="L35" s="63"/>
      <c r="M35" s="63"/>
      <c r="N35" s="63"/>
      <c r="O35" s="64"/>
    </row>
    <row r="36" spans="2:15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62" t="s">
        <v>657</v>
      </c>
      <c r="L36" s="63"/>
      <c r="M36" s="63"/>
      <c r="N36" s="63"/>
      <c r="O36" s="64"/>
    </row>
    <row r="37" spans="2:15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62" t="s">
        <v>657</v>
      </c>
      <c r="L37" s="63"/>
      <c r="M37" s="63"/>
      <c r="N37" s="63"/>
      <c r="O37" s="64"/>
    </row>
    <row r="38" spans="2:15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62" t="s">
        <v>657</v>
      </c>
      <c r="L38" s="63"/>
      <c r="M38" s="63"/>
      <c r="N38" s="63"/>
      <c r="O38" s="64"/>
    </row>
    <row r="39" spans="2:15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62" t="s">
        <v>657</v>
      </c>
      <c r="L39" s="63"/>
      <c r="M39" s="63"/>
      <c r="N39" s="63"/>
      <c r="O39" s="64"/>
    </row>
    <row r="40" spans="2:15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62" t="s">
        <v>657</v>
      </c>
      <c r="L40" s="63"/>
      <c r="M40" s="63"/>
      <c r="N40" s="63"/>
      <c r="O40" s="64"/>
    </row>
    <row r="41" spans="2:15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62" t="s">
        <v>657</v>
      </c>
      <c r="L41" s="63"/>
      <c r="M41" s="63"/>
      <c r="N41" s="63"/>
      <c r="O41" s="64"/>
    </row>
    <row r="42" spans="2:15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62" t="s">
        <v>657</v>
      </c>
      <c r="L42" s="63"/>
      <c r="M42" s="63"/>
      <c r="N42" s="63"/>
      <c r="O42" s="64"/>
    </row>
    <row r="43" spans="2:15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62" t="s">
        <v>657</v>
      </c>
      <c r="L43" s="63"/>
      <c r="M43" s="63"/>
      <c r="N43" s="63"/>
      <c r="O43" s="64"/>
    </row>
    <row r="44" spans="2:15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62" t="s">
        <v>657</v>
      </c>
      <c r="L44" s="63"/>
      <c r="M44" s="63"/>
      <c r="N44" s="63"/>
      <c r="O44" s="64"/>
    </row>
    <row r="45" spans="2:15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62" t="s">
        <v>657</v>
      </c>
      <c r="L45" s="63"/>
      <c r="M45" s="63"/>
      <c r="N45" s="63"/>
      <c r="O45" s="64"/>
    </row>
    <row r="46" spans="2:15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62" t="s">
        <v>657</v>
      </c>
      <c r="L46" s="63"/>
      <c r="M46" s="63"/>
      <c r="N46" s="63"/>
      <c r="O46" s="64"/>
    </row>
    <row r="47" spans="2:15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62" t="s">
        <v>657</v>
      </c>
      <c r="L47" s="63"/>
      <c r="M47" s="63"/>
      <c r="N47" s="63"/>
      <c r="O47" s="64"/>
    </row>
    <row r="48" spans="2:15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62" t="s">
        <v>657</v>
      </c>
      <c r="L48" s="63"/>
      <c r="M48" s="63"/>
      <c r="N48" s="63"/>
      <c r="O48" s="64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65" t="s">
        <v>657</v>
      </c>
      <c r="L49" s="66"/>
      <c r="M49" s="66"/>
      <c r="N49" s="66"/>
      <c r="O49" s="67"/>
    </row>
    <row r="50" spans="2:15" x14ac:dyDescent="0.25">
      <c r="K50" s="25"/>
      <c r="L50" s="25"/>
      <c r="M50" s="25"/>
      <c r="N50" s="25"/>
      <c r="O50" s="25"/>
    </row>
    <row r="51" spans="2:15" x14ac:dyDescent="0.25">
      <c r="K51" s="25"/>
      <c r="L51" s="25"/>
      <c r="M51" s="25"/>
      <c r="N51" s="25"/>
      <c r="O51" s="25"/>
    </row>
    <row r="52" spans="2:15" x14ac:dyDescent="0.25">
      <c r="K52" s="25"/>
      <c r="L52" s="25"/>
      <c r="M52" s="25"/>
      <c r="N52" s="25"/>
      <c r="O52" s="25"/>
    </row>
    <row r="53" spans="2:15" x14ac:dyDescent="0.25">
      <c r="K53" s="25"/>
      <c r="L53" s="25"/>
      <c r="M53" s="25"/>
      <c r="N53" s="25"/>
      <c r="O53" s="25"/>
    </row>
  </sheetData>
  <mergeCells count="80">
    <mergeCell ref="B11:D11"/>
    <mergeCell ref="B7:C7"/>
    <mergeCell ref="D7:E7"/>
    <mergeCell ref="B9:D9"/>
    <mergeCell ref="B10:C10"/>
    <mergeCell ref="E10:F10"/>
    <mergeCell ref="C16:H16"/>
    <mergeCell ref="C17:H17"/>
    <mergeCell ref="C18:H18"/>
    <mergeCell ref="C13:H13"/>
    <mergeCell ref="C14:H14"/>
    <mergeCell ref="C15:H15"/>
    <mergeCell ref="C22:H22"/>
    <mergeCell ref="C23:H23"/>
    <mergeCell ref="C24:H24"/>
    <mergeCell ref="C19:H19"/>
    <mergeCell ref="C20:H20"/>
    <mergeCell ref="C21:H21"/>
    <mergeCell ref="C28:H28"/>
    <mergeCell ref="C29:H29"/>
    <mergeCell ref="C30:H30"/>
    <mergeCell ref="C25:H25"/>
    <mergeCell ref="C26:H26"/>
    <mergeCell ref="C27:H27"/>
    <mergeCell ref="C34:H34"/>
    <mergeCell ref="C35:H35"/>
    <mergeCell ref="C36:H36"/>
    <mergeCell ref="C31:H31"/>
    <mergeCell ref="C32:H32"/>
    <mergeCell ref="C33:H33"/>
    <mergeCell ref="C40:H40"/>
    <mergeCell ref="C41:H41"/>
    <mergeCell ref="C42:H42"/>
    <mergeCell ref="C37:H37"/>
    <mergeCell ref="C38:H38"/>
    <mergeCell ref="C39:H39"/>
    <mergeCell ref="C49:H49"/>
    <mergeCell ref="C46:H46"/>
    <mergeCell ref="C47:H47"/>
    <mergeCell ref="C48:H48"/>
    <mergeCell ref="C43:H43"/>
    <mergeCell ref="C44:H44"/>
    <mergeCell ref="C45:H45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2A205F-9FBE-4379-A912-ED1D7D42C3D0}">
          <x14:formula1>
            <xm:f>CATÁLOGO!$A$3:$A$6</xm:f>
          </x14:formula1>
          <xm:sqref>I14:I49</xm:sqref>
        </x14:dataValidation>
        <x14:dataValidation type="list" allowBlank="1" showInputMessage="1" showErrorMessage="1" xr:uid="{CAD1270E-023D-4836-8C26-D8EB643C1B43}">
          <x14:formula1>
            <xm:f>CATÁLOGO!$B$3:$B$15</xm:f>
          </x14:formula1>
          <xm:sqref>C14:H49</xm:sqref>
        </x14:dataValidation>
        <x14:dataValidation type="list" allowBlank="1" showInputMessage="1" showErrorMessage="1" xr:uid="{22A0CE7D-36EA-4E56-B832-053B1D4E3949}">
          <x14:formula1>
            <xm:f>CATÁLOGO!$C$3:$C$9</xm:f>
          </x14:formula1>
          <xm:sqref>D7:E7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B835-EE4B-4548-B1F4-D030C8E449E8}">
  <sheetPr>
    <pageSetUpPr fitToPage="1"/>
  </sheetPr>
  <dimension ref="B5:R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1" width="7.85546875" customWidth="1"/>
    <col min="12" max="15" width="9.140625" bestFit="1" customWidth="1"/>
    <col min="16" max="16" width="17.7109375" customWidth="1"/>
    <col min="17" max="17" width="9.140625" bestFit="1" customWidth="1"/>
    <col min="18" max="18" width="36.5703125" bestFit="1" customWidth="1"/>
  </cols>
  <sheetData>
    <row r="5" spans="2:16" x14ac:dyDescent="0.25">
      <c r="I5" s="13"/>
    </row>
    <row r="6" spans="2:16" x14ac:dyDescent="0.25">
      <c r="J6" s="14" t="s">
        <v>108</v>
      </c>
      <c r="K6" s="14"/>
    </row>
    <row r="7" spans="2:16" x14ac:dyDescent="0.25">
      <c r="B7" s="31" t="s">
        <v>109</v>
      </c>
      <c r="C7" s="31"/>
      <c r="D7" s="32" t="s">
        <v>110</v>
      </c>
      <c r="E7" s="32"/>
      <c r="J7" s="14" t="s">
        <v>111</v>
      </c>
      <c r="K7" s="14"/>
    </row>
    <row r="9" spans="2:16" x14ac:dyDescent="0.25">
      <c r="B9" s="31" t="s">
        <v>112</v>
      </c>
      <c r="C9" s="31"/>
      <c r="D9" s="31"/>
      <c r="E9" t="s">
        <v>113</v>
      </c>
      <c r="F9" s="2"/>
      <c r="G9" t="s">
        <v>114</v>
      </c>
      <c r="H9" s="1"/>
      <c r="I9" t="s">
        <v>115</v>
      </c>
      <c r="J9" s="5">
        <f>COUNTIF(C14:H49,"=DISPONIBLE")</f>
        <v>0</v>
      </c>
      <c r="K9" s="5"/>
    </row>
    <row r="10" spans="2:16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2</v>
      </c>
      <c r="K10" s="4"/>
    </row>
    <row r="11" spans="2:16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  <c r="K11" s="4"/>
    </row>
    <row r="13" spans="2:16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t="s">
        <v>158</v>
      </c>
      <c r="L13" s="35" t="s">
        <v>123</v>
      </c>
      <c r="M13" s="36"/>
      <c r="N13" s="36"/>
      <c r="O13" s="36"/>
      <c r="P13" s="37"/>
    </row>
    <row r="14" spans="2:16" x14ac:dyDescent="0.25">
      <c r="B14" s="3"/>
      <c r="C14" s="34"/>
      <c r="D14" s="34"/>
      <c r="E14" s="34"/>
      <c r="F14" s="34"/>
      <c r="G14" s="34"/>
      <c r="H14" s="34"/>
      <c r="I14" s="3"/>
      <c r="L14" s="38"/>
      <c r="M14" s="38"/>
      <c r="N14" s="38"/>
      <c r="O14" s="38"/>
      <c r="P14" s="38"/>
    </row>
    <row r="15" spans="2:16" x14ac:dyDescent="0.25">
      <c r="B15" s="3"/>
      <c r="C15" s="34"/>
      <c r="D15" s="34"/>
      <c r="E15" s="34"/>
      <c r="F15" s="34"/>
      <c r="G15" s="34"/>
      <c r="H15" s="34"/>
      <c r="I15" s="3"/>
      <c r="L15" s="38"/>
      <c r="M15" s="38"/>
      <c r="N15" s="38"/>
      <c r="O15" s="38"/>
      <c r="P15" s="38"/>
    </row>
    <row r="16" spans="2:16" x14ac:dyDescent="0.25">
      <c r="B16" s="3">
        <v>3</v>
      </c>
      <c r="C16" s="34" t="s">
        <v>139</v>
      </c>
      <c r="D16" s="34"/>
      <c r="E16" s="34"/>
      <c r="F16" s="34"/>
      <c r="G16" s="34"/>
      <c r="H16" s="34"/>
      <c r="I16" s="3" t="s">
        <v>125</v>
      </c>
      <c r="J16">
        <v>3</v>
      </c>
      <c r="L16" s="38" t="s">
        <v>159</v>
      </c>
      <c r="M16" s="38"/>
      <c r="N16" s="38"/>
      <c r="O16" s="38"/>
      <c r="P16" s="38"/>
    </row>
    <row r="17" spans="2:16" x14ac:dyDescent="0.25">
      <c r="B17" s="3">
        <v>4</v>
      </c>
      <c r="C17" s="34" t="s">
        <v>139</v>
      </c>
      <c r="D17" s="34"/>
      <c r="E17" s="34"/>
      <c r="F17" s="34"/>
      <c r="G17" s="34"/>
      <c r="H17" s="34"/>
      <c r="I17" s="3" t="s">
        <v>125</v>
      </c>
      <c r="J17">
        <v>4</v>
      </c>
      <c r="L17" s="38" t="s">
        <v>159</v>
      </c>
      <c r="M17" s="38"/>
      <c r="N17" s="38"/>
      <c r="O17" s="38"/>
      <c r="P17" s="38"/>
    </row>
    <row r="18" spans="2:16" x14ac:dyDescent="0.25">
      <c r="B18" s="3">
        <v>5</v>
      </c>
      <c r="C18" s="34"/>
      <c r="D18" s="34"/>
      <c r="E18" s="34"/>
      <c r="F18" s="34"/>
      <c r="G18" s="34"/>
      <c r="H18" s="34"/>
      <c r="I18" s="3" t="s">
        <v>128</v>
      </c>
      <c r="L18" s="38"/>
      <c r="M18" s="38"/>
      <c r="N18" s="38"/>
      <c r="O18" s="38"/>
      <c r="P18" s="38"/>
    </row>
    <row r="19" spans="2:16" x14ac:dyDescent="0.25">
      <c r="B19" s="3">
        <v>6</v>
      </c>
      <c r="C19" s="34"/>
      <c r="D19" s="34"/>
      <c r="E19" s="34"/>
      <c r="F19" s="34"/>
      <c r="G19" s="34"/>
      <c r="H19" s="34"/>
      <c r="I19" s="3" t="s">
        <v>128</v>
      </c>
      <c r="L19" s="38"/>
      <c r="M19" s="38"/>
      <c r="N19" s="38"/>
      <c r="O19" s="38"/>
      <c r="P19" s="38"/>
    </row>
    <row r="20" spans="2:16" x14ac:dyDescent="0.25">
      <c r="B20" s="3">
        <v>7</v>
      </c>
      <c r="C20" s="34" t="s">
        <v>143</v>
      </c>
      <c r="D20" s="34"/>
      <c r="E20" s="34"/>
      <c r="F20" s="34"/>
      <c r="G20" s="34"/>
      <c r="H20" s="34"/>
      <c r="I20" s="3" t="s">
        <v>125</v>
      </c>
      <c r="J20">
        <v>7</v>
      </c>
      <c r="L20" s="38" t="s">
        <v>160</v>
      </c>
      <c r="M20" s="38"/>
      <c r="N20" s="38"/>
      <c r="O20" s="38"/>
      <c r="P20" s="38"/>
    </row>
    <row r="21" spans="2:16" x14ac:dyDescent="0.25">
      <c r="B21" s="3">
        <v>8</v>
      </c>
      <c r="C21" s="34" t="s">
        <v>143</v>
      </c>
      <c r="D21" s="34"/>
      <c r="E21" s="34"/>
      <c r="F21" s="34"/>
      <c r="G21" s="34"/>
      <c r="H21" s="34"/>
      <c r="I21" s="3" t="s">
        <v>125</v>
      </c>
      <c r="J21">
        <v>8</v>
      </c>
      <c r="L21" s="38" t="s">
        <v>160</v>
      </c>
      <c r="M21" s="38"/>
      <c r="N21" s="38"/>
      <c r="O21" s="38"/>
      <c r="P21" s="38"/>
    </row>
    <row r="22" spans="2:16" x14ac:dyDescent="0.25">
      <c r="B22" s="3">
        <v>9</v>
      </c>
      <c r="C22" s="34" t="s">
        <v>140</v>
      </c>
      <c r="D22" s="34"/>
      <c r="E22" s="34"/>
      <c r="F22" s="34"/>
      <c r="G22" s="34"/>
      <c r="H22" s="34"/>
      <c r="I22" s="3" t="s">
        <v>125</v>
      </c>
      <c r="J22">
        <v>9</v>
      </c>
      <c r="L22" s="38" t="s">
        <v>161</v>
      </c>
      <c r="M22" s="38"/>
      <c r="N22" s="38"/>
      <c r="O22" s="38"/>
      <c r="P22" s="38"/>
    </row>
    <row r="23" spans="2:16" x14ac:dyDescent="0.25">
      <c r="B23" s="3">
        <v>10</v>
      </c>
      <c r="C23" s="34" t="s">
        <v>140</v>
      </c>
      <c r="D23" s="34"/>
      <c r="E23" s="34"/>
      <c r="F23" s="34"/>
      <c r="G23" s="34"/>
      <c r="H23" s="34"/>
      <c r="I23" s="3" t="s">
        <v>125</v>
      </c>
      <c r="J23">
        <v>10</v>
      </c>
      <c r="L23" s="38" t="s">
        <v>161</v>
      </c>
      <c r="M23" s="38"/>
      <c r="N23" s="38"/>
      <c r="O23" s="38"/>
      <c r="P23" s="38"/>
    </row>
    <row r="24" spans="2:16" x14ac:dyDescent="0.25">
      <c r="B24" s="3">
        <v>11</v>
      </c>
      <c r="C24" s="34" t="s">
        <v>139</v>
      </c>
      <c r="D24" s="34"/>
      <c r="E24" s="34"/>
      <c r="F24" s="34"/>
      <c r="G24" s="34"/>
      <c r="H24" s="34"/>
      <c r="I24" s="3" t="s">
        <v>125</v>
      </c>
      <c r="J24">
        <v>11</v>
      </c>
      <c r="L24" s="38" t="s">
        <v>162</v>
      </c>
      <c r="M24" s="38"/>
      <c r="N24" s="38"/>
      <c r="O24" s="38"/>
      <c r="P24" s="38"/>
    </row>
    <row r="25" spans="2:16" x14ac:dyDescent="0.25">
      <c r="B25" s="3">
        <v>12</v>
      </c>
      <c r="C25" s="34" t="s">
        <v>139</v>
      </c>
      <c r="D25" s="34"/>
      <c r="E25" s="34"/>
      <c r="F25" s="34"/>
      <c r="G25" s="34"/>
      <c r="H25" s="34"/>
      <c r="I25" s="3" t="s">
        <v>125</v>
      </c>
      <c r="J25">
        <v>12</v>
      </c>
      <c r="L25" s="38" t="s">
        <v>162</v>
      </c>
      <c r="M25" s="38"/>
      <c r="N25" s="38"/>
      <c r="O25" s="38"/>
      <c r="P25" s="38"/>
    </row>
    <row r="26" spans="2:16" x14ac:dyDescent="0.25">
      <c r="B26" s="3">
        <v>13</v>
      </c>
      <c r="C26" s="34" t="s">
        <v>133</v>
      </c>
      <c r="D26" s="34"/>
      <c r="E26" s="34"/>
      <c r="F26" s="34"/>
      <c r="G26" s="34"/>
      <c r="H26" s="34"/>
      <c r="I26" s="3" t="s">
        <v>125</v>
      </c>
      <c r="J26">
        <v>13</v>
      </c>
      <c r="L26" s="38" t="s">
        <v>163</v>
      </c>
      <c r="M26" s="38"/>
      <c r="N26" s="38"/>
      <c r="O26" s="38"/>
      <c r="P26" s="38"/>
    </row>
    <row r="27" spans="2:16" x14ac:dyDescent="0.25">
      <c r="B27" s="3">
        <v>14</v>
      </c>
      <c r="C27" s="34" t="s">
        <v>133</v>
      </c>
      <c r="D27" s="34"/>
      <c r="E27" s="34"/>
      <c r="F27" s="34"/>
      <c r="G27" s="34"/>
      <c r="H27" s="34"/>
      <c r="I27" s="3" t="s">
        <v>125</v>
      </c>
      <c r="J27">
        <v>14</v>
      </c>
      <c r="L27" s="38" t="s">
        <v>163</v>
      </c>
      <c r="M27" s="38"/>
      <c r="N27" s="38"/>
      <c r="O27" s="38"/>
      <c r="P27" s="38"/>
    </row>
    <row r="28" spans="2:16" x14ac:dyDescent="0.25">
      <c r="B28" s="3">
        <v>15</v>
      </c>
      <c r="C28" s="34"/>
      <c r="D28" s="34"/>
      <c r="E28" s="34"/>
      <c r="F28" s="34"/>
      <c r="G28" s="34"/>
      <c r="H28" s="34"/>
      <c r="I28" s="3"/>
      <c r="L28" s="38"/>
      <c r="M28" s="38"/>
      <c r="N28" s="38"/>
      <c r="O28" s="38"/>
      <c r="P28" s="38"/>
    </row>
    <row r="29" spans="2:16" x14ac:dyDescent="0.25">
      <c r="B29" s="3">
        <v>16</v>
      </c>
      <c r="C29" s="34"/>
      <c r="D29" s="34"/>
      <c r="E29" s="34"/>
      <c r="F29" s="34"/>
      <c r="G29" s="34"/>
      <c r="H29" s="34"/>
      <c r="I29" s="3"/>
      <c r="L29" s="38"/>
      <c r="M29" s="38"/>
      <c r="N29" s="38"/>
      <c r="O29" s="38"/>
      <c r="P29" s="38"/>
    </row>
    <row r="30" spans="2:16" x14ac:dyDescent="0.25">
      <c r="B30" s="3">
        <v>17</v>
      </c>
      <c r="C30" s="34"/>
      <c r="D30" s="34"/>
      <c r="E30" s="34"/>
      <c r="F30" s="34"/>
      <c r="G30" s="34"/>
      <c r="H30" s="34"/>
      <c r="I30" s="3"/>
      <c r="L30" s="38"/>
      <c r="M30" s="38"/>
      <c r="N30" s="38"/>
      <c r="O30" s="38"/>
      <c r="P30" s="38"/>
    </row>
    <row r="31" spans="2:16" x14ac:dyDescent="0.25">
      <c r="B31" s="3">
        <v>18</v>
      </c>
      <c r="C31" s="34"/>
      <c r="D31" s="34"/>
      <c r="E31" s="34"/>
      <c r="F31" s="34"/>
      <c r="G31" s="34"/>
      <c r="H31" s="34"/>
      <c r="I31" s="3"/>
      <c r="L31" s="38"/>
      <c r="M31" s="38"/>
      <c r="N31" s="38"/>
      <c r="O31" s="38"/>
      <c r="P31" s="38"/>
    </row>
    <row r="32" spans="2:16" x14ac:dyDescent="0.25">
      <c r="B32" s="3">
        <v>19</v>
      </c>
      <c r="C32" s="34"/>
      <c r="D32" s="34"/>
      <c r="E32" s="34"/>
      <c r="F32" s="34"/>
      <c r="G32" s="34"/>
      <c r="H32" s="34"/>
      <c r="I32" s="3"/>
      <c r="L32" s="38"/>
      <c r="M32" s="38"/>
      <c r="N32" s="38"/>
      <c r="O32" s="38"/>
      <c r="P32" s="38"/>
    </row>
    <row r="33" spans="2:18" x14ac:dyDescent="0.25">
      <c r="B33" s="3">
        <v>20</v>
      </c>
      <c r="C33" s="34"/>
      <c r="D33" s="34"/>
      <c r="E33" s="34"/>
      <c r="F33" s="34"/>
      <c r="G33" s="34"/>
      <c r="H33" s="34"/>
      <c r="I33" s="3"/>
      <c r="L33" s="38"/>
      <c r="M33" s="38"/>
      <c r="N33" s="38"/>
      <c r="O33" s="38"/>
      <c r="P33" s="38"/>
    </row>
    <row r="34" spans="2:18" x14ac:dyDescent="0.25">
      <c r="B34" s="3">
        <v>21</v>
      </c>
      <c r="C34" s="34"/>
      <c r="D34" s="34"/>
      <c r="E34" s="34"/>
      <c r="F34" s="34"/>
      <c r="G34" s="34"/>
      <c r="H34" s="34"/>
      <c r="I34" s="3"/>
      <c r="L34" s="38"/>
      <c r="M34" s="38"/>
      <c r="N34" s="38"/>
      <c r="O34" s="38"/>
      <c r="P34" s="38"/>
    </row>
    <row r="35" spans="2:18" x14ac:dyDescent="0.25">
      <c r="B35" s="3">
        <v>22</v>
      </c>
      <c r="C35" s="34"/>
      <c r="D35" s="34"/>
      <c r="E35" s="34"/>
      <c r="F35" s="34"/>
      <c r="G35" s="34"/>
      <c r="H35" s="34"/>
      <c r="I35" s="3"/>
      <c r="L35" s="38"/>
      <c r="M35" s="38"/>
      <c r="N35" s="38"/>
      <c r="O35" s="38"/>
      <c r="P35" s="38"/>
    </row>
    <row r="36" spans="2:18" x14ac:dyDescent="0.25">
      <c r="B36" s="3">
        <v>23</v>
      </c>
      <c r="C36" s="34"/>
      <c r="D36" s="34"/>
      <c r="E36" s="34"/>
      <c r="F36" s="34"/>
      <c r="G36" s="34"/>
      <c r="H36" s="34"/>
      <c r="I36" s="3"/>
      <c r="L36" s="38"/>
      <c r="M36" s="38"/>
      <c r="N36" s="38"/>
      <c r="O36" s="38"/>
      <c r="P36" s="38"/>
    </row>
    <row r="37" spans="2:18" x14ac:dyDescent="0.25">
      <c r="B37" s="3">
        <v>24</v>
      </c>
      <c r="C37" s="34"/>
      <c r="D37" s="34"/>
      <c r="E37" s="34"/>
      <c r="F37" s="34"/>
      <c r="G37" s="34"/>
      <c r="H37" s="34"/>
      <c r="I37" s="3"/>
      <c r="L37" s="38"/>
      <c r="M37" s="38"/>
      <c r="N37" s="38"/>
      <c r="O37" s="38"/>
      <c r="P37" s="38"/>
    </row>
    <row r="38" spans="2:18" x14ac:dyDescent="0.25">
      <c r="B38" s="3">
        <v>25</v>
      </c>
      <c r="C38" s="34"/>
      <c r="D38" s="34"/>
      <c r="E38" s="34"/>
      <c r="F38" s="34"/>
      <c r="G38" s="34"/>
      <c r="H38" s="34"/>
      <c r="I38" s="3"/>
      <c r="L38" s="38"/>
      <c r="M38" s="38"/>
      <c r="N38" s="38"/>
      <c r="O38" s="38"/>
      <c r="P38" s="38"/>
    </row>
    <row r="39" spans="2:18" x14ac:dyDescent="0.25">
      <c r="B39" s="3">
        <v>26</v>
      </c>
      <c r="C39" s="34"/>
      <c r="D39" s="34"/>
      <c r="E39" s="34"/>
      <c r="F39" s="34"/>
      <c r="G39" s="34"/>
      <c r="H39" s="34"/>
      <c r="I39" s="3"/>
      <c r="L39" s="38"/>
      <c r="M39" s="38"/>
      <c r="N39" s="38"/>
      <c r="O39" s="38"/>
      <c r="P39" s="38"/>
    </row>
    <row r="40" spans="2:18" x14ac:dyDescent="0.25">
      <c r="B40" s="3">
        <v>27</v>
      </c>
      <c r="C40" s="34"/>
      <c r="D40" s="34"/>
      <c r="E40" s="34"/>
      <c r="F40" s="34"/>
      <c r="G40" s="34"/>
      <c r="H40" s="34"/>
      <c r="I40" s="3"/>
      <c r="L40" s="38"/>
      <c r="M40" s="38"/>
      <c r="N40" s="38"/>
      <c r="O40" s="38"/>
      <c r="P40" s="38"/>
      <c r="R40" s="12"/>
    </row>
    <row r="41" spans="2:18" x14ac:dyDescent="0.25">
      <c r="B41" s="3">
        <v>28</v>
      </c>
      <c r="C41" s="34"/>
      <c r="D41" s="34"/>
      <c r="E41" s="34"/>
      <c r="F41" s="34"/>
      <c r="G41" s="34"/>
      <c r="H41" s="34"/>
      <c r="I41" s="3"/>
      <c r="L41" s="38"/>
      <c r="M41" s="38"/>
      <c r="N41" s="38"/>
      <c r="O41" s="38"/>
      <c r="P41" s="38"/>
    </row>
    <row r="42" spans="2:18" x14ac:dyDescent="0.25">
      <c r="B42" s="3">
        <v>29</v>
      </c>
      <c r="C42" s="34"/>
      <c r="D42" s="34"/>
      <c r="E42" s="34"/>
      <c r="F42" s="34"/>
      <c r="G42" s="34"/>
      <c r="H42" s="34"/>
      <c r="I42" s="3"/>
      <c r="L42" s="38"/>
      <c r="M42" s="38"/>
      <c r="N42" s="38"/>
      <c r="O42" s="38"/>
      <c r="P42" s="38"/>
    </row>
    <row r="43" spans="2:18" x14ac:dyDescent="0.25">
      <c r="B43" s="3">
        <v>30</v>
      </c>
      <c r="C43" s="34"/>
      <c r="D43" s="34"/>
      <c r="E43" s="34"/>
      <c r="F43" s="34"/>
      <c r="G43" s="34"/>
      <c r="H43" s="34"/>
      <c r="I43" s="3"/>
      <c r="L43" s="38"/>
      <c r="M43" s="38"/>
      <c r="N43" s="38"/>
      <c r="O43" s="38"/>
      <c r="P43" s="38"/>
    </row>
    <row r="44" spans="2:18" x14ac:dyDescent="0.25">
      <c r="B44" s="3">
        <v>31</v>
      </c>
      <c r="C44" s="34"/>
      <c r="D44" s="34"/>
      <c r="E44" s="34"/>
      <c r="F44" s="34"/>
      <c r="G44" s="34"/>
      <c r="H44" s="34"/>
      <c r="I44" s="3"/>
      <c r="L44" s="38"/>
      <c r="M44" s="38"/>
      <c r="N44" s="38"/>
      <c r="O44" s="38"/>
      <c r="P44" s="38"/>
    </row>
    <row r="45" spans="2:18" x14ac:dyDescent="0.25">
      <c r="B45" s="3">
        <v>32</v>
      </c>
      <c r="C45" s="34"/>
      <c r="D45" s="34"/>
      <c r="E45" s="34"/>
      <c r="F45" s="34"/>
      <c r="G45" s="34"/>
      <c r="H45" s="34"/>
      <c r="I45" s="3"/>
      <c r="L45" s="38"/>
      <c r="M45" s="38"/>
      <c r="N45" s="38"/>
      <c r="O45" s="38"/>
      <c r="P45" s="38"/>
    </row>
    <row r="46" spans="2:18" x14ac:dyDescent="0.25">
      <c r="B46" s="3">
        <v>33</v>
      </c>
      <c r="C46" s="34"/>
      <c r="D46" s="34"/>
      <c r="E46" s="34"/>
      <c r="F46" s="34"/>
      <c r="G46" s="34"/>
      <c r="H46" s="34"/>
      <c r="I46" s="3"/>
      <c r="L46" s="38"/>
      <c r="M46" s="38"/>
      <c r="N46" s="38"/>
      <c r="O46" s="38"/>
      <c r="P46" s="38"/>
    </row>
    <row r="47" spans="2:18" x14ac:dyDescent="0.25">
      <c r="B47" s="3">
        <v>34</v>
      </c>
      <c r="C47" s="34"/>
      <c r="D47" s="34"/>
      <c r="E47" s="34"/>
      <c r="F47" s="34"/>
      <c r="G47" s="34"/>
      <c r="H47" s="34"/>
      <c r="I47" s="3"/>
      <c r="L47" s="38"/>
      <c r="M47" s="38"/>
      <c r="N47" s="38"/>
      <c r="O47" s="38"/>
      <c r="P47" s="38"/>
    </row>
    <row r="48" spans="2:18" x14ac:dyDescent="0.25">
      <c r="B48" s="3">
        <v>35</v>
      </c>
      <c r="C48" s="34"/>
      <c r="D48" s="34"/>
      <c r="E48" s="34"/>
      <c r="F48" s="34"/>
      <c r="G48" s="34"/>
      <c r="H48" s="34"/>
      <c r="I48" s="3"/>
      <c r="L48" s="38"/>
      <c r="M48" s="38"/>
      <c r="N48" s="38"/>
      <c r="O48" s="38"/>
      <c r="P48" s="38"/>
    </row>
    <row r="49" spans="2:16" x14ac:dyDescent="0.25">
      <c r="B49" s="3">
        <v>36</v>
      </c>
      <c r="C49" s="34"/>
      <c r="D49" s="34"/>
      <c r="E49" s="34"/>
      <c r="F49" s="34"/>
      <c r="G49" s="34"/>
      <c r="H49" s="34"/>
      <c r="I49" s="3"/>
      <c r="L49" s="38"/>
      <c r="M49" s="38"/>
      <c r="N49" s="38"/>
      <c r="O49" s="38"/>
      <c r="P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L13:P13"/>
    <mergeCell ref="C14:H14"/>
    <mergeCell ref="L14:P14"/>
    <mergeCell ref="C15:H15"/>
    <mergeCell ref="L15:P15"/>
    <mergeCell ref="C16:H16"/>
    <mergeCell ref="L16:P16"/>
    <mergeCell ref="C17:H17"/>
    <mergeCell ref="L17:P17"/>
    <mergeCell ref="C18:H18"/>
    <mergeCell ref="L18:P18"/>
    <mergeCell ref="C19:H19"/>
    <mergeCell ref="L19:P19"/>
    <mergeCell ref="C20:H20"/>
    <mergeCell ref="L20:P20"/>
    <mergeCell ref="C21:H21"/>
    <mergeCell ref="L21:P21"/>
    <mergeCell ref="C22:H22"/>
    <mergeCell ref="L22:P22"/>
    <mergeCell ref="C23:H23"/>
    <mergeCell ref="L23:P23"/>
    <mergeCell ref="C24:H24"/>
    <mergeCell ref="L24:P24"/>
    <mergeCell ref="C25:H25"/>
    <mergeCell ref="L25:P25"/>
    <mergeCell ref="C26:H26"/>
    <mergeCell ref="L26:P26"/>
    <mergeCell ref="C27:H27"/>
    <mergeCell ref="L27:P27"/>
    <mergeCell ref="C28:H28"/>
    <mergeCell ref="L28:P28"/>
    <mergeCell ref="C29:H29"/>
    <mergeCell ref="L29:P29"/>
    <mergeCell ref="C30:H30"/>
    <mergeCell ref="L30:P30"/>
    <mergeCell ref="C31:H31"/>
    <mergeCell ref="L31:P31"/>
    <mergeCell ref="C32:H32"/>
    <mergeCell ref="L32:P32"/>
    <mergeCell ref="C33:H33"/>
    <mergeCell ref="L33:P33"/>
    <mergeCell ref="C34:H34"/>
    <mergeCell ref="L34:P34"/>
    <mergeCell ref="C35:H35"/>
    <mergeCell ref="L35:P35"/>
    <mergeCell ref="C36:H36"/>
    <mergeCell ref="L36:P36"/>
    <mergeCell ref="C37:H37"/>
    <mergeCell ref="L37:P37"/>
    <mergeCell ref="C38:H38"/>
    <mergeCell ref="L38:P38"/>
    <mergeCell ref="C39:H39"/>
    <mergeCell ref="L39:P39"/>
    <mergeCell ref="C40:H40"/>
    <mergeCell ref="L40:P40"/>
    <mergeCell ref="C41:H41"/>
    <mergeCell ref="L41:P41"/>
    <mergeCell ref="C42:H42"/>
    <mergeCell ref="L42:P42"/>
    <mergeCell ref="C43:H43"/>
    <mergeCell ref="L43:P43"/>
    <mergeCell ref="C44:H44"/>
    <mergeCell ref="L44:P44"/>
    <mergeCell ref="C45:H45"/>
    <mergeCell ref="L45:P45"/>
    <mergeCell ref="C49:H49"/>
    <mergeCell ref="L49:P49"/>
    <mergeCell ref="C46:H46"/>
    <mergeCell ref="L46:P46"/>
    <mergeCell ref="C47:H47"/>
    <mergeCell ref="L47:P47"/>
    <mergeCell ref="C48:H48"/>
    <mergeCell ref="L48:P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278FDC-C4E0-4B00-89B4-B90346BB7ACA}">
          <x14:formula1>
            <xm:f>CATÁLOGO!$A$3:$A$6</xm:f>
          </x14:formula1>
          <xm:sqref>I14:I49</xm:sqref>
        </x14:dataValidation>
        <x14:dataValidation type="list" allowBlank="1" showInputMessage="1" showErrorMessage="1" xr:uid="{BC082CAD-2C4C-42B5-A48C-0D6E61D70DE6}">
          <x14:formula1>
            <xm:f>CATÁLOGO!$B$3:$B$15</xm:f>
          </x14:formula1>
          <xm:sqref>C14:H49</xm:sqref>
        </x14:dataValidation>
        <x14:dataValidation type="list" allowBlank="1" showInputMessage="1" showErrorMessage="1" xr:uid="{0A39A99F-55E5-481A-AD46-3E4D50ADD613}">
          <x14:formula1>
            <xm:f>CATÁLOGO!$C$3:$C$9</xm:f>
          </x14:formula1>
          <xm:sqref>D7:E7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66E3-C403-4BA7-8BF0-8DF7E80F1D4A}">
  <dimension ref="B5:L49"/>
  <sheetViews>
    <sheetView workbookViewId="0">
      <selection activeCell="H12" sqref="H1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1" width="9.140625" bestFit="1" customWidth="1"/>
    <col min="12" max="12" width="36.5703125" bestFit="1" customWidth="1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658</v>
      </c>
      <c r="G9" t="s">
        <v>114</v>
      </c>
      <c r="H9" s="1" t="s">
        <v>659</v>
      </c>
      <c r="I9" t="s">
        <v>115</v>
      </c>
      <c r="J9" s="5">
        <f>COUNTIF(C14:H49,"=DISPONIBLE")</f>
        <v>32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 t="s">
        <v>506</v>
      </c>
      <c r="G11" s="8" t="s">
        <v>114</v>
      </c>
      <c r="H11" s="10" t="s">
        <v>658</v>
      </c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141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141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42" t="s">
        <v>141</v>
      </c>
      <c r="D16" s="43"/>
      <c r="E16" s="43"/>
      <c r="F16" s="43"/>
      <c r="G16" s="43"/>
      <c r="H16" s="44"/>
      <c r="I16" s="3" t="s">
        <v>125</v>
      </c>
    </row>
    <row r="17" spans="2:9" x14ac:dyDescent="0.25">
      <c r="B17" s="3">
        <v>4</v>
      </c>
      <c r="C17" s="34" t="s">
        <v>141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2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2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2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2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2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2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2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2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L40" s="12"/>
    </row>
    <row r="41" spans="2:12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2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2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2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2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2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2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2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8DAC7B6-0D7D-4C60-A42A-E8538AC85A51}">
          <x14:formula1>
            <xm:f>CATÁLOGO!$C$3:$C$9</xm:f>
          </x14:formula1>
          <xm:sqref>D7:E7</xm:sqref>
        </x14:dataValidation>
        <x14:dataValidation type="list" allowBlank="1" showInputMessage="1" showErrorMessage="1" xr:uid="{CAFD9A58-0201-4281-9CD1-30A6103101D5}">
          <x14:formula1>
            <xm:f>CATÁLOGO!$B$3:$B$15</xm:f>
          </x14:formula1>
          <xm:sqref>C14:H49</xm:sqref>
        </x14:dataValidation>
        <x14:dataValidation type="list" allowBlank="1" showInputMessage="1" showErrorMessage="1" xr:uid="{9F5B7D10-E7D7-4106-AC4A-1B9EFEFA31EC}">
          <x14:formula1>
            <xm:f>CATÁLOGO!$A$3:$A$6</xm:f>
          </x14:formula1>
          <xm:sqref>I14:I49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7467-EAA1-4078-86F8-5D8FAD8A02A4}">
  <dimension ref="B5:L49"/>
  <sheetViews>
    <sheetView topLeftCell="A3" workbookViewId="0">
      <selection activeCell="L16" sqref="L1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1" width="9.140625" bestFit="1" customWidth="1"/>
    <col min="12" max="12" width="36.5703125" bestFit="1" customWidth="1"/>
    <col min="13" max="17" width="9.140625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660</v>
      </c>
      <c r="G9" t="s">
        <v>114</v>
      </c>
      <c r="H9" s="1" t="s">
        <v>659</v>
      </c>
      <c r="I9" t="s">
        <v>115</v>
      </c>
      <c r="J9" s="5">
        <f>COUNTIF(C14:H49,"=DISPONIBLE")</f>
        <v>32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143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143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34" t="s">
        <v>143</v>
      </c>
      <c r="D16" s="34"/>
      <c r="E16" s="34"/>
      <c r="F16" s="34"/>
      <c r="G16" s="34"/>
      <c r="H16" s="34"/>
      <c r="I16" s="3" t="s">
        <v>125</v>
      </c>
    </row>
    <row r="17" spans="2:9" x14ac:dyDescent="0.25">
      <c r="B17" s="3">
        <v>4</v>
      </c>
      <c r="C17" s="34" t="s">
        <v>143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</row>
    <row r="33" spans="2:12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</row>
    <row r="34" spans="2:12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</row>
    <row r="35" spans="2:12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</row>
    <row r="36" spans="2:12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</row>
    <row r="37" spans="2:12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</row>
    <row r="38" spans="2:12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</row>
    <row r="39" spans="2:12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</row>
    <row r="40" spans="2:12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L40" s="12"/>
    </row>
    <row r="41" spans="2:12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</row>
    <row r="42" spans="2:12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</row>
    <row r="43" spans="2:12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</row>
    <row r="44" spans="2:12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</row>
    <row r="45" spans="2:12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</row>
    <row r="46" spans="2:12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</row>
    <row r="47" spans="2:12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</row>
    <row r="48" spans="2:12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3:H43"/>
    <mergeCell ref="C44:H44"/>
    <mergeCell ref="C45:H45"/>
    <mergeCell ref="C46:H46"/>
    <mergeCell ref="C47:H47"/>
    <mergeCell ref="C48:H48"/>
    <mergeCell ref="C42:H42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C40:H40"/>
    <mergeCell ref="C41:H41"/>
    <mergeCell ref="C30:H30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18:H18"/>
    <mergeCell ref="B7:C7"/>
    <mergeCell ref="D7:E7"/>
    <mergeCell ref="B9:D9"/>
    <mergeCell ref="B10:C10"/>
    <mergeCell ref="E10:F10"/>
    <mergeCell ref="B11:D11"/>
    <mergeCell ref="C13:H13"/>
    <mergeCell ref="C14:H14"/>
    <mergeCell ref="C15:H15"/>
    <mergeCell ref="C16:H16"/>
    <mergeCell ref="C17:H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2902E6-7F2A-47D2-BE5F-749274533E5A}">
          <x14:formula1>
            <xm:f>CATÁLOGO!$A$3:$A$6</xm:f>
          </x14:formula1>
          <xm:sqref>I14:I49</xm:sqref>
        </x14:dataValidation>
        <x14:dataValidation type="list" allowBlank="1" showInputMessage="1" showErrorMessage="1" xr:uid="{0696161E-CA27-4C2A-AF17-FD73591C1B3F}">
          <x14:formula1>
            <xm:f>CATÁLOGO!$B$3:$B$15</xm:f>
          </x14:formula1>
          <xm:sqref>C14:H49</xm:sqref>
        </x14:dataValidation>
        <x14:dataValidation type="list" allowBlank="1" showInputMessage="1" showErrorMessage="1" xr:uid="{201DEA1B-5338-4126-9941-997B8E973DA7}">
          <x14:formula1>
            <xm:f>CATÁLOGO!$C$3:$C$9</xm:f>
          </x14:formula1>
          <xm:sqref>D7:E7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D673-F244-4DFD-9241-796103433CFC}">
  <dimension ref="B5:J49"/>
  <sheetViews>
    <sheetView topLeftCell="A25" workbookViewId="0">
      <selection activeCell="R26" sqref="R26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</cols>
  <sheetData>
    <row r="5" spans="2:10" x14ac:dyDescent="0.25">
      <c r="I5" s="13"/>
    </row>
    <row r="6" spans="2:10" x14ac:dyDescent="0.25">
      <c r="J6" s="14" t="s">
        <v>108</v>
      </c>
    </row>
    <row r="7" spans="2:10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0" x14ac:dyDescent="0.25">
      <c r="B9" s="31" t="s">
        <v>112</v>
      </c>
      <c r="C9" s="31"/>
      <c r="D9" s="31"/>
      <c r="E9" t="s">
        <v>113</v>
      </c>
      <c r="F9" s="2" t="s">
        <v>636</v>
      </c>
      <c r="G9" t="s">
        <v>114</v>
      </c>
      <c r="H9" s="1" t="s">
        <v>591</v>
      </c>
      <c r="I9" t="s">
        <v>115</v>
      </c>
      <c r="J9" s="5">
        <f>COUNTIF(C14:H49,"=DISPONIBLE")</f>
        <v>0</v>
      </c>
    </row>
    <row r="10" spans="2:10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1</v>
      </c>
    </row>
    <row r="11" spans="2:10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0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</row>
    <row r="14" spans="2:10" x14ac:dyDescent="0.25">
      <c r="B14" s="3">
        <v>1</v>
      </c>
      <c r="C14" s="34" t="s">
        <v>143</v>
      </c>
      <c r="D14" s="34"/>
      <c r="E14" s="34"/>
      <c r="F14" s="34"/>
      <c r="G14" s="34"/>
      <c r="H14" s="34"/>
      <c r="I14" s="3" t="s">
        <v>125</v>
      </c>
    </row>
    <row r="15" spans="2:10" x14ac:dyDescent="0.25">
      <c r="B15" s="3">
        <v>2</v>
      </c>
      <c r="C15" s="34" t="s">
        <v>143</v>
      </c>
      <c r="D15" s="34"/>
      <c r="E15" s="34"/>
      <c r="F15" s="34"/>
      <c r="G15" s="34"/>
      <c r="H15" s="34"/>
      <c r="I15" s="3" t="s">
        <v>125</v>
      </c>
    </row>
    <row r="16" spans="2:10" x14ac:dyDescent="0.25">
      <c r="B16" s="3">
        <v>3</v>
      </c>
      <c r="C16" s="42" t="s">
        <v>139</v>
      </c>
      <c r="D16" s="42"/>
      <c r="E16" s="42"/>
      <c r="F16" s="42"/>
      <c r="G16" s="42"/>
      <c r="H16" s="42"/>
      <c r="I16" s="3" t="s">
        <v>125</v>
      </c>
    </row>
    <row r="17" spans="2:9" x14ac:dyDescent="0.25">
      <c r="B17" s="3">
        <v>4</v>
      </c>
      <c r="C17" s="34" t="s">
        <v>139</v>
      </c>
      <c r="D17" s="34"/>
      <c r="E17" s="34"/>
      <c r="F17" s="34"/>
      <c r="G17" s="34"/>
      <c r="H17" s="34"/>
      <c r="I17" s="3" t="s">
        <v>125</v>
      </c>
    </row>
    <row r="18" spans="2:9" x14ac:dyDescent="0.25">
      <c r="B18" s="3">
        <v>5</v>
      </c>
      <c r="C18" s="34" t="s">
        <v>140</v>
      </c>
      <c r="D18" s="34"/>
      <c r="E18" s="34"/>
      <c r="F18" s="34"/>
      <c r="G18" s="34"/>
      <c r="H18" s="34"/>
      <c r="I18" s="3" t="s">
        <v>125</v>
      </c>
    </row>
    <row r="19" spans="2:9" x14ac:dyDescent="0.25">
      <c r="B19" s="3">
        <v>6</v>
      </c>
      <c r="C19" s="34" t="s">
        <v>140</v>
      </c>
      <c r="D19" s="34"/>
      <c r="E19" s="34"/>
      <c r="F19" s="34"/>
      <c r="G19" s="34"/>
      <c r="H19" s="34"/>
      <c r="I19" s="3" t="s">
        <v>125</v>
      </c>
    </row>
    <row r="20" spans="2:9" x14ac:dyDescent="0.25">
      <c r="B20" s="3">
        <v>7</v>
      </c>
      <c r="C20" s="34" t="s">
        <v>143</v>
      </c>
      <c r="D20" s="34"/>
      <c r="E20" s="34"/>
      <c r="F20" s="34"/>
      <c r="G20" s="34"/>
      <c r="H20" s="34"/>
      <c r="I20" s="3" t="s">
        <v>125</v>
      </c>
    </row>
    <row r="21" spans="2:9" x14ac:dyDescent="0.25">
      <c r="B21" s="3">
        <v>8</v>
      </c>
      <c r="C21" s="34" t="s">
        <v>143</v>
      </c>
      <c r="D21" s="34"/>
      <c r="E21" s="34"/>
      <c r="F21" s="34"/>
      <c r="G21" s="34"/>
      <c r="H21" s="34"/>
      <c r="I21" s="3" t="s">
        <v>125</v>
      </c>
    </row>
    <row r="22" spans="2:9" x14ac:dyDescent="0.25">
      <c r="B22" s="3">
        <v>9</v>
      </c>
      <c r="C22" s="34" t="s">
        <v>143</v>
      </c>
      <c r="D22" s="34"/>
      <c r="E22" s="34"/>
      <c r="F22" s="34"/>
      <c r="G22" s="34"/>
      <c r="H22" s="34"/>
      <c r="I22" s="3" t="s">
        <v>125</v>
      </c>
    </row>
    <row r="23" spans="2:9" x14ac:dyDescent="0.25">
      <c r="B23" s="3">
        <v>10</v>
      </c>
      <c r="C23" s="34" t="s">
        <v>143</v>
      </c>
      <c r="D23" s="34"/>
      <c r="E23" s="34"/>
      <c r="F23" s="34"/>
      <c r="G23" s="34"/>
      <c r="H23" s="34"/>
      <c r="I23" s="3" t="s">
        <v>125</v>
      </c>
    </row>
    <row r="24" spans="2:9" x14ac:dyDescent="0.25">
      <c r="B24" s="3">
        <v>11</v>
      </c>
      <c r="C24" s="34" t="s">
        <v>141</v>
      </c>
      <c r="D24" s="34"/>
      <c r="E24" s="34"/>
      <c r="F24" s="34"/>
      <c r="G24" s="34"/>
      <c r="H24" s="34"/>
      <c r="I24" s="3" t="s">
        <v>125</v>
      </c>
    </row>
    <row r="25" spans="2:9" x14ac:dyDescent="0.25">
      <c r="B25" s="3">
        <v>12</v>
      </c>
      <c r="C25" s="34" t="s">
        <v>141</v>
      </c>
      <c r="D25" s="34"/>
      <c r="E25" s="34"/>
      <c r="F25" s="34"/>
      <c r="G25" s="34"/>
      <c r="H25" s="34"/>
      <c r="I25" s="3" t="s">
        <v>125</v>
      </c>
    </row>
    <row r="26" spans="2:9" x14ac:dyDescent="0.25">
      <c r="B26" s="3">
        <v>13</v>
      </c>
      <c r="C26" s="34" t="s">
        <v>143</v>
      </c>
      <c r="D26" s="34"/>
      <c r="E26" s="34"/>
      <c r="F26" s="34"/>
      <c r="G26" s="34"/>
      <c r="H26" s="34"/>
      <c r="I26" s="3" t="s">
        <v>125</v>
      </c>
    </row>
    <row r="27" spans="2:9" x14ac:dyDescent="0.25">
      <c r="B27" s="3">
        <v>14</v>
      </c>
      <c r="C27" s="34" t="s">
        <v>143</v>
      </c>
      <c r="D27" s="34"/>
      <c r="E27" s="34"/>
      <c r="F27" s="34"/>
      <c r="G27" s="34"/>
      <c r="H27" s="34"/>
      <c r="I27" s="3" t="s">
        <v>125</v>
      </c>
    </row>
    <row r="28" spans="2:9" x14ac:dyDescent="0.25">
      <c r="B28" s="3">
        <v>15</v>
      </c>
      <c r="C28" s="34" t="s">
        <v>140</v>
      </c>
      <c r="D28" s="34"/>
      <c r="E28" s="34"/>
      <c r="F28" s="34"/>
      <c r="G28" s="34"/>
      <c r="H28" s="34"/>
      <c r="I28" s="3" t="s">
        <v>125</v>
      </c>
    </row>
    <row r="29" spans="2:9" x14ac:dyDescent="0.25">
      <c r="B29" s="3">
        <v>16</v>
      </c>
      <c r="C29" s="34" t="s">
        <v>140</v>
      </c>
      <c r="D29" s="34"/>
      <c r="E29" s="34"/>
      <c r="F29" s="34"/>
      <c r="G29" s="34"/>
      <c r="H29" s="34"/>
      <c r="I29" s="3" t="s">
        <v>125</v>
      </c>
    </row>
    <row r="30" spans="2:9" x14ac:dyDescent="0.25">
      <c r="B30" s="3">
        <v>17</v>
      </c>
      <c r="C30" s="34" t="s">
        <v>139</v>
      </c>
      <c r="D30" s="34"/>
      <c r="E30" s="34"/>
      <c r="F30" s="34"/>
      <c r="G30" s="34"/>
      <c r="H30" s="34"/>
      <c r="I30" s="3" t="s">
        <v>125</v>
      </c>
    </row>
    <row r="31" spans="2:9" x14ac:dyDescent="0.25">
      <c r="B31" s="3">
        <v>18</v>
      </c>
      <c r="C31" s="34" t="s">
        <v>139</v>
      </c>
      <c r="D31" s="34"/>
      <c r="E31" s="34"/>
      <c r="F31" s="34"/>
      <c r="G31" s="34"/>
      <c r="H31" s="34"/>
      <c r="I31" s="3" t="s">
        <v>125</v>
      </c>
    </row>
    <row r="32" spans="2:9" x14ac:dyDescent="0.25">
      <c r="B32" s="3">
        <v>19</v>
      </c>
      <c r="C32" s="34"/>
      <c r="D32" s="34"/>
      <c r="E32" s="34"/>
      <c r="F32" s="34"/>
      <c r="G32" s="34"/>
      <c r="H32" s="34"/>
      <c r="I32" s="3" t="s">
        <v>128</v>
      </c>
    </row>
    <row r="33" spans="2:9" x14ac:dyDescent="0.25">
      <c r="B33" s="3">
        <v>20</v>
      </c>
      <c r="C33" s="34" t="s">
        <v>143</v>
      </c>
      <c r="D33" s="34"/>
      <c r="E33" s="34"/>
      <c r="F33" s="34"/>
      <c r="G33" s="34"/>
      <c r="H33" s="34"/>
      <c r="I33" s="3" t="s">
        <v>125</v>
      </c>
    </row>
    <row r="34" spans="2:9" x14ac:dyDescent="0.25">
      <c r="B34" s="3">
        <v>21</v>
      </c>
      <c r="C34" s="34" t="s">
        <v>143</v>
      </c>
      <c r="D34" s="34"/>
      <c r="E34" s="34"/>
      <c r="F34" s="34"/>
      <c r="G34" s="34"/>
      <c r="H34" s="34"/>
      <c r="I34" s="3" t="s">
        <v>125</v>
      </c>
    </row>
    <row r="35" spans="2:9" x14ac:dyDescent="0.25">
      <c r="B35" s="3">
        <v>22</v>
      </c>
      <c r="C35" s="34" t="s">
        <v>141</v>
      </c>
      <c r="D35" s="34"/>
      <c r="E35" s="34"/>
      <c r="F35" s="34"/>
      <c r="G35" s="34"/>
      <c r="H35" s="34"/>
      <c r="I35" s="3" t="s">
        <v>125</v>
      </c>
    </row>
    <row r="36" spans="2:9" x14ac:dyDescent="0.25">
      <c r="B36" s="3">
        <v>23</v>
      </c>
      <c r="C36" s="34"/>
      <c r="D36" s="34"/>
      <c r="E36" s="34"/>
      <c r="F36" s="34"/>
      <c r="G36" s="34"/>
      <c r="H36" s="34"/>
      <c r="I36" s="3" t="s">
        <v>125</v>
      </c>
    </row>
    <row r="37" spans="2:9" x14ac:dyDescent="0.25">
      <c r="B37" s="3">
        <v>24</v>
      </c>
      <c r="C37" s="34" t="s">
        <v>141</v>
      </c>
      <c r="D37" s="34"/>
      <c r="E37" s="34"/>
      <c r="F37" s="34"/>
      <c r="G37" s="34"/>
      <c r="H37" s="34"/>
      <c r="I37" s="3" t="s">
        <v>125</v>
      </c>
    </row>
    <row r="38" spans="2:9" x14ac:dyDescent="0.25">
      <c r="B38" s="3">
        <v>25</v>
      </c>
      <c r="C38" s="34" t="s">
        <v>143</v>
      </c>
      <c r="D38" s="34"/>
      <c r="E38" s="34"/>
      <c r="F38" s="34"/>
      <c r="G38" s="34"/>
      <c r="H38" s="34"/>
      <c r="I38" s="3" t="s">
        <v>125</v>
      </c>
    </row>
    <row r="39" spans="2:9" x14ac:dyDescent="0.25">
      <c r="B39" s="3">
        <v>26</v>
      </c>
      <c r="C39" s="34" t="s">
        <v>143</v>
      </c>
      <c r="D39" s="34"/>
      <c r="E39" s="34"/>
      <c r="F39" s="34"/>
      <c r="G39" s="34"/>
      <c r="H39" s="34"/>
      <c r="I39" s="3" t="s">
        <v>125</v>
      </c>
    </row>
    <row r="40" spans="2:9" x14ac:dyDescent="0.25">
      <c r="B40" s="3">
        <v>27</v>
      </c>
      <c r="C40" s="34" t="s">
        <v>143</v>
      </c>
      <c r="D40" s="34"/>
      <c r="E40" s="34"/>
      <c r="F40" s="34"/>
      <c r="G40" s="34"/>
      <c r="H40" s="34"/>
      <c r="I40" s="3" t="s">
        <v>125</v>
      </c>
    </row>
    <row r="41" spans="2:9" x14ac:dyDescent="0.25">
      <c r="B41" s="3">
        <v>28</v>
      </c>
      <c r="C41" s="34" t="s">
        <v>143</v>
      </c>
      <c r="D41" s="34"/>
      <c r="E41" s="34"/>
      <c r="F41" s="34"/>
      <c r="G41" s="34"/>
      <c r="H41" s="34"/>
      <c r="I41" s="3" t="s">
        <v>125</v>
      </c>
    </row>
    <row r="42" spans="2:9" x14ac:dyDescent="0.25">
      <c r="B42" s="3">
        <v>29</v>
      </c>
      <c r="C42" s="34" t="s">
        <v>143</v>
      </c>
      <c r="D42" s="34"/>
      <c r="E42" s="34"/>
      <c r="F42" s="34"/>
      <c r="G42" s="34"/>
      <c r="H42" s="34"/>
      <c r="I42" s="3" t="s">
        <v>125</v>
      </c>
    </row>
    <row r="43" spans="2:9" x14ac:dyDescent="0.25">
      <c r="B43" s="3">
        <v>30</v>
      </c>
      <c r="C43" s="34" t="s">
        <v>143</v>
      </c>
      <c r="D43" s="34"/>
      <c r="E43" s="34"/>
      <c r="F43" s="34"/>
      <c r="G43" s="34"/>
      <c r="H43" s="34"/>
      <c r="I43" s="3" t="s">
        <v>125</v>
      </c>
    </row>
    <row r="44" spans="2:9" x14ac:dyDescent="0.25">
      <c r="B44" s="3">
        <v>31</v>
      </c>
      <c r="C44" s="34"/>
      <c r="D44" s="34"/>
      <c r="E44" s="34"/>
      <c r="F44" s="34"/>
      <c r="G44" s="34"/>
      <c r="H44" s="34"/>
      <c r="I44" s="3" t="s">
        <v>125</v>
      </c>
    </row>
    <row r="45" spans="2:9" x14ac:dyDescent="0.25">
      <c r="B45" s="3">
        <v>32</v>
      </c>
      <c r="C45" s="34"/>
      <c r="D45" s="34"/>
      <c r="E45" s="34"/>
      <c r="F45" s="34"/>
      <c r="G45" s="34"/>
      <c r="H45" s="34"/>
      <c r="I45" s="3" t="s">
        <v>125</v>
      </c>
    </row>
    <row r="46" spans="2:9" x14ac:dyDescent="0.25">
      <c r="B46" s="3">
        <v>33</v>
      </c>
      <c r="C46" s="34" t="s">
        <v>143</v>
      </c>
      <c r="D46" s="34"/>
      <c r="E46" s="34"/>
      <c r="F46" s="34"/>
      <c r="G46" s="34"/>
      <c r="H46" s="34"/>
      <c r="I46" s="3" t="s">
        <v>125</v>
      </c>
    </row>
    <row r="47" spans="2:9" x14ac:dyDescent="0.25">
      <c r="B47" s="3">
        <v>34</v>
      </c>
      <c r="C47" s="34" t="s">
        <v>143</v>
      </c>
      <c r="D47" s="34"/>
      <c r="E47" s="34"/>
      <c r="F47" s="34"/>
      <c r="G47" s="34"/>
      <c r="H47" s="34"/>
      <c r="I47" s="3" t="s">
        <v>125</v>
      </c>
    </row>
    <row r="48" spans="2:9" x14ac:dyDescent="0.25">
      <c r="B48" s="3">
        <v>35</v>
      </c>
      <c r="C48" s="34"/>
      <c r="D48" s="34"/>
      <c r="E48" s="34"/>
      <c r="F48" s="34"/>
      <c r="G48" s="34"/>
      <c r="H48" s="34"/>
      <c r="I48" s="3" t="s">
        <v>125</v>
      </c>
    </row>
    <row r="49" spans="2:9" x14ac:dyDescent="0.25">
      <c r="B49" s="3">
        <v>36</v>
      </c>
      <c r="C49" s="34"/>
      <c r="D49" s="34"/>
      <c r="E49" s="34"/>
      <c r="F49" s="34"/>
      <c r="G49" s="34"/>
      <c r="H49" s="34"/>
      <c r="I49" s="3" t="s">
        <v>125</v>
      </c>
    </row>
  </sheetData>
  <mergeCells count="43">
    <mergeCell ref="C49:H49"/>
    <mergeCell ref="C46:H46"/>
    <mergeCell ref="C47:H47"/>
    <mergeCell ref="C48:H48"/>
    <mergeCell ref="C43:H43"/>
    <mergeCell ref="C44:H44"/>
    <mergeCell ref="C45:H45"/>
    <mergeCell ref="C40:H40"/>
    <mergeCell ref="C41:H41"/>
    <mergeCell ref="C42:H42"/>
    <mergeCell ref="C37:H37"/>
    <mergeCell ref="C38:H38"/>
    <mergeCell ref="C39:H39"/>
    <mergeCell ref="C34:H34"/>
    <mergeCell ref="C35:H35"/>
    <mergeCell ref="C36:H36"/>
    <mergeCell ref="C31:H31"/>
    <mergeCell ref="C32:H32"/>
    <mergeCell ref="C33:H33"/>
    <mergeCell ref="C28:H28"/>
    <mergeCell ref="C29:H29"/>
    <mergeCell ref="C30:H30"/>
    <mergeCell ref="C25:H25"/>
    <mergeCell ref="C26:H26"/>
    <mergeCell ref="C27:H27"/>
    <mergeCell ref="C22:H22"/>
    <mergeCell ref="C23:H23"/>
    <mergeCell ref="C24:H24"/>
    <mergeCell ref="C19:H19"/>
    <mergeCell ref="C20:H20"/>
    <mergeCell ref="C21:H21"/>
    <mergeCell ref="C16:H16"/>
    <mergeCell ref="C17:H17"/>
    <mergeCell ref="C18:H18"/>
    <mergeCell ref="C13:H13"/>
    <mergeCell ref="C14:H14"/>
    <mergeCell ref="C15:H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C5D1D4-44E4-4A01-A440-D8060E07484C}">
          <x14:formula1>
            <xm:f>CATÁLOGO!$A$3:$A$6</xm:f>
          </x14:formula1>
          <xm:sqref>I14:I49</xm:sqref>
        </x14:dataValidation>
        <x14:dataValidation type="list" allowBlank="1" showInputMessage="1" showErrorMessage="1" xr:uid="{6F732BCD-D51B-40BB-A830-78C753967FF4}">
          <x14:formula1>
            <xm:f>CATÁLOGO!$B$3:$B$15</xm:f>
          </x14:formula1>
          <xm:sqref>C14:H49</xm:sqref>
        </x14:dataValidation>
        <x14:dataValidation type="list" allowBlank="1" showInputMessage="1" showErrorMessage="1" xr:uid="{55DC4401-1AA8-42BA-9FC4-0116214936B9}">
          <x14:formula1>
            <xm:f>CATÁLOGO!$C$3:$C$9</xm:f>
          </x14:formula1>
          <xm:sqref>D7:E7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513-45C7-4253-8F08-F257A0476973}">
  <dimension ref="B5:O49"/>
  <sheetViews>
    <sheetView workbookViewId="0">
      <selection activeCell="K27" sqref="K27:O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636</v>
      </c>
      <c r="G9" t="s">
        <v>114</v>
      </c>
      <c r="H9" s="1" t="s">
        <v>661</v>
      </c>
      <c r="I9" t="s">
        <v>115</v>
      </c>
      <c r="J9" s="5">
        <f>COUNTIF(C14:H49,"=DISPONIBLE")</f>
        <v>16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68" t="s">
        <v>123</v>
      </c>
      <c r="L13" s="69"/>
      <c r="M13" s="69"/>
      <c r="N13" s="69"/>
      <c r="O13" s="70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68" t="s">
        <v>662</v>
      </c>
      <c r="L14" s="69"/>
      <c r="M14" s="69"/>
      <c r="N14" s="69"/>
      <c r="O14" s="70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68" t="s">
        <v>662</v>
      </c>
      <c r="L15" s="69"/>
      <c r="M15" s="69"/>
      <c r="N15" s="69"/>
      <c r="O15" s="70"/>
    </row>
    <row r="16" spans="2:15" x14ac:dyDescent="0.25">
      <c r="B16" s="3">
        <v>3</v>
      </c>
      <c r="C16" s="42" t="s">
        <v>140</v>
      </c>
      <c r="D16" s="43"/>
      <c r="E16" s="43"/>
      <c r="F16" s="43"/>
      <c r="G16" s="43"/>
      <c r="H16" s="44"/>
      <c r="I16" s="3" t="s">
        <v>125</v>
      </c>
      <c r="K16" s="62" t="s">
        <v>663</v>
      </c>
      <c r="L16" s="63"/>
      <c r="M16" s="63"/>
      <c r="N16" s="63"/>
      <c r="O16" s="64"/>
    </row>
    <row r="17" spans="2:15" x14ac:dyDescent="0.25">
      <c r="B17" s="3">
        <v>4</v>
      </c>
      <c r="C17" s="34" t="s">
        <v>140</v>
      </c>
      <c r="D17" s="34"/>
      <c r="E17" s="34"/>
      <c r="F17" s="34"/>
      <c r="G17" s="34"/>
      <c r="H17" s="34"/>
      <c r="I17" s="3" t="s">
        <v>125</v>
      </c>
      <c r="K17" s="62" t="s">
        <v>663</v>
      </c>
      <c r="L17" s="63"/>
      <c r="M17" s="63"/>
      <c r="N17" s="63"/>
      <c r="O17" s="64"/>
    </row>
    <row r="18" spans="2:15" x14ac:dyDescent="0.25">
      <c r="B18" s="3">
        <v>5</v>
      </c>
      <c r="C18" s="34" t="s">
        <v>140</v>
      </c>
      <c r="D18" s="34"/>
      <c r="E18" s="34"/>
      <c r="F18" s="34"/>
      <c r="G18" s="34"/>
      <c r="H18" s="34"/>
      <c r="I18" s="3" t="s">
        <v>125</v>
      </c>
      <c r="K18" s="62" t="s">
        <v>664</v>
      </c>
      <c r="L18" s="63"/>
      <c r="M18" s="63"/>
      <c r="N18" s="63"/>
      <c r="O18" s="64"/>
    </row>
    <row r="19" spans="2:15" x14ac:dyDescent="0.25">
      <c r="B19" s="3">
        <v>6</v>
      </c>
      <c r="C19" s="34" t="s">
        <v>140</v>
      </c>
      <c r="D19" s="34"/>
      <c r="E19" s="34"/>
      <c r="F19" s="34"/>
      <c r="G19" s="34"/>
      <c r="H19" s="34"/>
      <c r="I19" s="3" t="s">
        <v>125</v>
      </c>
      <c r="K19" s="62" t="s">
        <v>664</v>
      </c>
      <c r="L19" s="63"/>
      <c r="M19" s="63"/>
      <c r="N19" s="63"/>
      <c r="O19" s="64"/>
    </row>
    <row r="20" spans="2:15" x14ac:dyDescent="0.25">
      <c r="B20" s="3">
        <v>7</v>
      </c>
      <c r="C20" s="34" t="s">
        <v>139</v>
      </c>
      <c r="D20" s="34"/>
      <c r="E20" s="34"/>
      <c r="F20" s="34"/>
      <c r="G20" s="34"/>
      <c r="H20" s="34"/>
      <c r="I20" s="3" t="s">
        <v>125</v>
      </c>
      <c r="K20" s="62" t="s">
        <v>665</v>
      </c>
      <c r="L20" s="63"/>
      <c r="M20" s="63"/>
      <c r="N20" s="63"/>
      <c r="O20" s="64"/>
    </row>
    <row r="21" spans="2:15" x14ac:dyDescent="0.25">
      <c r="B21" s="3">
        <v>8</v>
      </c>
      <c r="C21" s="34" t="s">
        <v>139</v>
      </c>
      <c r="D21" s="34"/>
      <c r="E21" s="34"/>
      <c r="F21" s="34"/>
      <c r="G21" s="34"/>
      <c r="H21" s="34"/>
      <c r="I21" s="3" t="s">
        <v>125</v>
      </c>
      <c r="K21" s="62" t="s">
        <v>665</v>
      </c>
      <c r="L21" s="63"/>
      <c r="M21" s="63"/>
      <c r="N21" s="63"/>
      <c r="O21" s="64"/>
    </row>
    <row r="22" spans="2:15" x14ac:dyDescent="0.25">
      <c r="B22" s="3">
        <v>9</v>
      </c>
      <c r="C22" s="34" t="s">
        <v>139</v>
      </c>
      <c r="D22" s="34"/>
      <c r="E22" s="34"/>
      <c r="F22" s="34"/>
      <c r="G22" s="34"/>
      <c r="H22" s="34"/>
      <c r="I22" s="3" t="s">
        <v>125</v>
      </c>
      <c r="K22" s="62" t="s">
        <v>666</v>
      </c>
      <c r="L22" s="63"/>
      <c r="M22" s="63"/>
      <c r="N22" s="63"/>
      <c r="O22" s="64"/>
    </row>
    <row r="23" spans="2:15" x14ac:dyDescent="0.25">
      <c r="B23" s="3">
        <v>10</v>
      </c>
      <c r="C23" s="34" t="s">
        <v>139</v>
      </c>
      <c r="D23" s="34"/>
      <c r="E23" s="34"/>
      <c r="F23" s="34"/>
      <c r="G23" s="34"/>
      <c r="H23" s="34"/>
      <c r="I23" s="3" t="s">
        <v>125</v>
      </c>
      <c r="K23" s="62" t="s">
        <v>666</v>
      </c>
      <c r="L23" s="63"/>
      <c r="M23" s="63"/>
      <c r="N23" s="63"/>
      <c r="O23" s="64"/>
    </row>
    <row r="24" spans="2:15" x14ac:dyDescent="0.25">
      <c r="B24" s="3">
        <v>11</v>
      </c>
      <c r="C24" s="34" t="s">
        <v>143</v>
      </c>
      <c r="D24" s="34"/>
      <c r="E24" s="34"/>
      <c r="F24" s="34"/>
      <c r="G24" s="34"/>
      <c r="H24" s="34"/>
      <c r="I24" s="3" t="s">
        <v>125</v>
      </c>
      <c r="K24" s="62" t="s">
        <v>667</v>
      </c>
      <c r="L24" s="63"/>
      <c r="M24" s="63"/>
      <c r="N24" s="63"/>
      <c r="O24" s="64"/>
    </row>
    <row r="25" spans="2:15" x14ac:dyDescent="0.25">
      <c r="B25" s="3">
        <v>12</v>
      </c>
      <c r="C25" s="34" t="s">
        <v>143</v>
      </c>
      <c r="D25" s="34"/>
      <c r="E25" s="34"/>
      <c r="F25" s="34"/>
      <c r="G25" s="34"/>
      <c r="H25" s="34"/>
      <c r="I25" s="3" t="s">
        <v>125</v>
      </c>
      <c r="K25" s="62" t="s">
        <v>667</v>
      </c>
      <c r="L25" s="63"/>
      <c r="M25" s="63"/>
      <c r="N25" s="63"/>
      <c r="O25" s="64"/>
    </row>
    <row r="26" spans="2:15" x14ac:dyDescent="0.25">
      <c r="B26" s="3">
        <v>13</v>
      </c>
      <c r="C26" s="34" t="s">
        <v>143</v>
      </c>
      <c r="D26" s="34"/>
      <c r="E26" s="34"/>
      <c r="F26" s="34"/>
      <c r="G26" s="34"/>
      <c r="H26" s="34"/>
      <c r="I26" s="3" t="s">
        <v>125</v>
      </c>
      <c r="K26" s="62" t="s">
        <v>668</v>
      </c>
      <c r="L26" s="63"/>
      <c r="M26" s="63"/>
      <c r="N26" s="63"/>
      <c r="O26" s="64"/>
    </row>
    <row r="27" spans="2:15" x14ac:dyDescent="0.25">
      <c r="B27" s="3">
        <v>14</v>
      </c>
      <c r="C27" s="34" t="s">
        <v>143</v>
      </c>
      <c r="D27" s="34"/>
      <c r="E27" s="34"/>
      <c r="F27" s="34"/>
      <c r="G27" s="34"/>
      <c r="H27" s="34"/>
      <c r="I27" s="3" t="s">
        <v>125</v>
      </c>
      <c r="K27" s="62" t="s">
        <v>668</v>
      </c>
      <c r="L27" s="63"/>
      <c r="M27" s="63"/>
      <c r="N27" s="63"/>
      <c r="O27" s="64"/>
    </row>
    <row r="28" spans="2:15" x14ac:dyDescent="0.25">
      <c r="B28" s="3">
        <v>15</v>
      </c>
      <c r="C28" s="34" t="s">
        <v>143</v>
      </c>
      <c r="D28" s="34"/>
      <c r="E28" s="34"/>
      <c r="F28" s="34"/>
      <c r="G28" s="34"/>
      <c r="H28" s="34"/>
      <c r="I28" s="3" t="s">
        <v>125</v>
      </c>
      <c r="K28" s="62" t="s">
        <v>198</v>
      </c>
      <c r="L28" s="63"/>
      <c r="M28" s="63"/>
      <c r="N28" s="63"/>
      <c r="O28" s="64"/>
    </row>
    <row r="29" spans="2:15" x14ac:dyDescent="0.25">
      <c r="B29" s="3">
        <v>16</v>
      </c>
      <c r="C29" s="34" t="s">
        <v>139</v>
      </c>
      <c r="D29" s="34"/>
      <c r="E29" s="34"/>
      <c r="F29" s="34"/>
      <c r="G29" s="34"/>
      <c r="H29" s="34"/>
      <c r="I29" s="3" t="s">
        <v>125</v>
      </c>
      <c r="K29" s="62" t="s">
        <v>198</v>
      </c>
      <c r="L29" s="63"/>
      <c r="M29" s="63"/>
      <c r="N29" s="63"/>
      <c r="O29" s="64"/>
    </row>
    <row r="30" spans="2:15" x14ac:dyDescent="0.25">
      <c r="B30" s="3">
        <v>17</v>
      </c>
      <c r="C30" s="34" t="s">
        <v>143</v>
      </c>
      <c r="D30" s="34"/>
      <c r="E30" s="34"/>
      <c r="F30" s="34"/>
      <c r="G30" s="34"/>
      <c r="H30" s="34"/>
      <c r="I30" s="3" t="s">
        <v>125</v>
      </c>
      <c r="K30" s="62" t="s">
        <v>669</v>
      </c>
      <c r="L30" s="63"/>
      <c r="M30" s="63"/>
      <c r="N30" s="63"/>
      <c r="O30" s="64"/>
    </row>
    <row r="31" spans="2:15" x14ac:dyDescent="0.25">
      <c r="B31" s="3">
        <v>18</v>
      </c>
      <c r="C31" s="34" t="s">
        <v>143</v>
      </c>
      <c r="D31" s="34"/>
      <c r="E31" s="34"/>
      <c r="F31" s="34"/>
      <c r="G31" s="34"/>
      <c r="H31" s="34"/>
      <c r="I31" s="3" t="s">
        <v>125</v>
      </c>
      <c r="K31" s="62" t="s">
        <v>669</v>
      </c>
      <c r="L31" s="63"/>
      <c r="M31" s="63"/>
      <c r="N31" s="63"/>
      <c r="O31" s="64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62" t="s">
        <v>670</v>
      </c>
      <c r="L32" s="63"/>
      <c r="M32" s="63"/>
      <c r="N32" s="63"/>
      <c r="O32" s="64"/>
    </row>
    <row r="33" spans="2:15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62" t="s">
        <v>671</v>
      </c>
      <c r="L33" s="63"/>
      <c r="M33" s="63"/>
      <c r="N33" s="63"/>
      <c r="O33" s="64"/>
    </row>
    <row r="34" spans="2:15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62" t="s">
        <v>671</v>
      </c>
      <c r="L34" s="63"/>
      <c r="M34" s="63"/>
      <c r="N34" s="63"/>
      <c r="O34" s="64"/>
    </row>
    <row r="35" spans="2:15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62" t="s">
        <v>671</v>
      </c>
      <c r="L35" s="63"/>
      <c r="M35" s="63"/>
      <c r="N35" s="63"/>
      <c r="O35" s="64"/>
    </row>
    <row r="36" spans="2:15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62" t="s">
        <v>632</v>
      </c>
      <c r="L36" s="63"/>
      <c r="M36" s="63"/>
      <c r="N36" s="63"/>
      <c r="O36" s="64"/>
    </row>
    <row r="37" spans="2:15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62" t="s">
        <v>632</v>
      </c>
      <c r="L37" s="63"/>
      <c r="M37" s="63"/>
      <c r="N37" s="63"/>
      <c r="O37" s="64"/>
    </row>
    <row r="38" spans="2:15" x14ac:dyDescent="0.25">
      <c r="B38" s="3">
        <v>25</v>
      </c>
      <c r="C38" s="34" t="s">
        <v>133</v>
      </c>
      <c r="D38" s="34"/>
      <c r="E38" s="34"/>
      <c r="F38" s="34"/>
      <c r="G38" s="34"/>
      <c r="H38" s="34"/>
      <c r="I38" s="3" t="s">
        <v>125</v>
      </c>
      <c r="K38" s="62" t="s">
        <v>672</v>
      </c>
      <c r="L38" s="63"/>
      <c r="M38" s="63"/>
      <c r="N38" s="63"/>
      <c r="O38" s="64"/>
    </row>
    <row r="39" spans="2:15" x14ac:dyDescent="0.25">
      <c r="B39" s="3">
        <v>26</v>
      </c>
      <c r="C39" s="34" t="s">
        <v>133</v>
      </c>
      <c r="D39" s="34"/>
      <c r="E39" s="34"/>
      <c r="F39" s="34"/>
      <c r="G39" s="34"/>
      <c r="H39" s="34"/>
      <c r="I39" s="3" t="s">
        <v>125</v>
      </c>
      <c r="K39" s="62" t="s">
        <v>672</v>
      </c>
      <c r="L39" s="63"/>
      <c r="M39" s="63"/>
      <c r="N39" s="63"/>
      <c r="O39" s="64"/>
    </row>
    <row r="40" spans="2:15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62" t="s">
        <v>671</v>
      </c>
      <c r="L40" s="63"/>
      <c r="M40" s="63"/>
      <c r="N40" s="63"/>
      <c r="O40" s="64"/>
    </row>
    <row r="41" spans="2:15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62" t="s">
        <v>632</v>
      </c>
      <c r="L41" s="63"/>
      <c r="M41" s="63"/>
      <c r="N41" s="63"/>
      <c r="O41" s="64"/>
    </row>
    <row r="42" spans="2:15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62" t="s">
        <v>632</v>
      </c>
      <c r="L42" s="63"/>
      <c r="M42" s="63"/>
      <c r="N42" s="63"/>
      <c r="O42" s="64"/>
    </row>
    <row r="43" spans="2:15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62" t="s">
        <v>671</v>
      </c>
      <c r="L43" s="63"/>
      <c r="M43" s="63"/>
      <c r="N43" s="63"/>
      <c r="O43" s="64"/>
    </row>
    <row r="44" spans="2:15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62" t="s">
        <v>670</v>
      </c>
      <c r="L44" s="63"/>
      <c r="M44" s="63"/>
      <c r="N44" s="63"/>
      <c r="O44" s="64"/>
    </row>
    <row r="45" spans="2:15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62" t="s">
        <v>670</v>
      </c>
      <c r="L45" s="63"/>
      <c r="M45" s="63"/>
      <c r="N45" s="63"/>
      <c r="O45" s="64"/>
    </row>
    <row r="46" spans="2:15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62" t="s">
        <v>670</v>
      </c>
      <c r="L46" s="63"/>
      <c r="M46" s="63"/>
      <c r="N46" s="63"/>
      <c r="O46" s="64"/>
    </row>
    <row r="47" spans="2:15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62" t="s">
        <v>671</v>
      </c>
      <c r="L47" s="63"/>
      <c r="M47" s="63"/>
      <c r="N47" s="63"/>
      <c r="O47" s="64"/>
    </row>
    <row r="48" spans="2:15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62" t="s">
        <v>673</v>
      </c>
      <c r="L48" s="63"/>
      <c r="M48" s="63"/>
      <c r="N48" s="63"/>
      <c r="O48" s="64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65" t="s">
        <v>673</v>
      </c>
      <c r="L49" s="66"/>
      <c r="M49" s="66"/>
      <c r="N49" s="66"/>
      <c r="O49" s="67"/>
    </row>
  </sheetData>
  <mergeCells count="80">
    <mergeCell ref="B11:D11"/>
    <mergeCell ref="B7:C7"/>
    <mergeCell ref="D7:E7"/>
    <mergeCell ref="B9:D9"/>
    <mergeCell ref="B10:C10"/>
    <mergeCell ref="E10:F10"/>
    <mergeCell ref="C16:H16"/>
    <mergeCell ref="C17:H17"/>
    <mergeCell ref="C18:H18"/>
    <mergeCell ref="C13:H13"/>
    <mergeCell ref="C14:H14"/>
    <mergeCell ref="C15:H15"/>
    <mergeCell ref="C22:H22"/>
    <mergeCell ref="C23:H23"/>
    <mergeCell ref="C24:H24"/>
    <mergeCell ref="C19:H19"/>
    <mergeCell ref="C20:H20"/>
    <mergeCell ref="C21:H21"/>
    <mergeCell ref="C28:H28"/>
    <mergeCell ref="C29:H29"/>
    <mergeCell ref="C30:H30"/>
    <mergeCell ref="C25:H25"/>
    <mergeCell ref="C26:H26"/>
    <mergeCell ref="C27:H27"/>
    <mergeCell ref="C34:H34"/>
    <mergeCell ref="C35:H35"/>
    <mergeCell ref="C36:H36"/>
    <mergeCell ref="C31:H31"/>
    <mergeCell ref="C32:H32"/>
    <mergeCell ref="C33:H33"/>
    <mergeCell ref="C40:H40"/>
    <mergeCell ref="C41:H41"/>
    <mergeCell ref="C42:H42"/>
    <mergeCell ref="C37:H37"/>
    <mergeCell ref="C38:H38"/>
    <mergeCell ref="C39:H39"/>
    <mergeCell ref="C49:H49"/>
    <mergeCell ref="C46:H46"/>
    <mergeCell ref="C47:H47"/>
    <mergeCell ref="C48:H48"/>
    <mergeCell ref="C43:H43"/>
    <mergeCell ref="C44:H44"/>
    <mergeCell ref="C45:H45"/>
    <mergeCell ref="K13:O13"/>
    <mergeCell ref="K14:O14"/>
    <mergeCell ref="K15:O15"/>
    <mergeCell ref="K16:O16"/>
    <mergeCell ref="K17:O17"/>
    <mergeCell ref="K18:O18"/>
    <mergeCell ref="K19:O19"/>
    <mergeCell ref="K20:O20"/>
    <mergeCell ref="K21:O21"/>
    <mergeCell ref="K22:O22"/>
    <mergeCell ref="K23:O23"/>
    <mergeCell ref="K24:O24"/>
    <mergeCell ref="K25:O25"/>
    <mergeCell ref="K26:O26"/>
    <mergeCell ref="K27:O27"/>
    <mergeCell ref="K28:O28"/>
    <mergeCell ref="K29:O29"/>
    <mergeCell ref="K30:O30"/>
    <mergeCell ref="K31:O31"/>
    <mergeCell ref="K32:O32"/>
    <mergeCell ref="K33:O33"/>
    <mergeCell ref="K34:O34"/>
    <mergeCell ref="K35:O35"/>
    <mergeCell ref="K36:O36"/>
    <mergeCell ref="K37:O37"/>
    <mergeCell ref="K38:O38"/>
    <mergeCell ref="K39:O39"/>
    <mergeCell ref="K40:O40"/>
    <mergeCell ref="K41:O41"/>
    <mergeCell ref="K42:O42"/>
    <mergeCell ref="K48:O48"/>
    <mergeCell ref="K49:O49"/>
    <mergeCell ref="K43:O43"/>
    <mergeCell ref="K44:O44"/>
    <mergeCell ref="K45:O45"/>
    <mergeCell ref="K46:O46"/>
    <mergeCell ref="K47:O4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CC9E40D-3B81-42C6-B5EF-52E7FCFA566B}">
          <x14:formula1>
            <xm:f>CATÁLOGO!$C$3:$C$9</xm:f>
          </x14:formula1>
          <xm:sqref>D7:E7</xm:sqref>
        </x14:dataValidation>
        <x14:dataValidation type="list" allowBlank="1" showInputMessage="1" showErrorMessage="1" xr:uid="{A1B2D807-9B8F-4E12-BA06-CCFC6EEA4729}">
          <x14:formula1>
            <xm:f>CATÁLOGO!$B$3:$B$15</xm:f>
          </x14:formula1>
          <xm:sqref>C14:H49</xm:sqref>
        </x14:dataValidation>
        <x14:dataValidation type="list" allowBlank="1" showInputMessage="1" showErrorMessage="1" xr:uid="{2CC08588-862E-4A8B-97FD-FF02B4970437}">
          <x14:formula1>
            <xm:f>CATÁLOGO!$A$3:$A$6</xm:f>
          </x14:formula1>
          <xm:sqref>I14:I49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B548-159D-4B05-803E-F900395BAFBB}">
  <dimension ref="B5:Q49"/>
  <sheetViews>
    <sheetView topLeftCell="A3" workbookViewId="0">
      <selection activeCell="K27" sqref="K27:O2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648</v>
      </c>
      <c r="I9" t="s">
        <v>115</v>
      </c>
      <c r="J9" s="5">
        <f>COUNTIF(C14:H49,"=DISPONIBLE")</f>
        <v>10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133</v>
      </c>
      <c r="D14" s="43"/>
      <c r="E14" s="43"/>
      <c r="F14" s="43"/>
      <c r="G14" s="43"/>
      <c r="H14" s="44"/>
      <c r="I14" s="3" t="s">
        <v>125</v>
      </c>
      <c r="K14" s="77" t="s">
        <v>675</v>
      </c>
      <c r="L14" s="78"/>
      <c r="M14" s="78"/>
      <c r="N14" s="78"/>
      <c r="O14" s="79"/>
    </row>
    <row r="15" spans="2:15" x14ac:dyDescent="0.25">
      <c r="B15" s="3">
        <v>2</v>
      </c>
      <c r="C15" s="42" t="s">
        <v>133</v>
      </c>
      <c r="D15" s="43"/>
      <c r="E15" s="43"/>
      <c r="F15" s="43"/>
      <c r="G15" s="43"/>
      <c r="H15" s="44"/>
      <c r="I15" s="3" t="s">
        <v>125</v>
      </c>
      <c r="K15" s="77" t="s">
        <v>675</v>
      </c>
      <c r="L15" s="78"/>
      <c r="M15" s="78"/>
      <c r="N15" s="78"/>
      <c r="O15" s="79"/>
    </row>
    <row r="16" spans="2:15" x14ac:dyDescent="0.25">
      <c r="B16" s="3">
        <v>3</v>
      </c>
      <c r="C16" s="42" t="s">
        <v>133</v>
      </c>
      <c r="D16" s="43"/>
      <c r="E16" s="43"/>
      <c r="F16" s="43"/>
      <c r="G16" s="43"/>
      <c r="H16" s="44"/>
      <c r="I16" s="3" t="s">
        <v>125</v>
      </c>
      <c r="K16" s="77" t="s">
        <v>676</v>
      </c>
      <c r="L16" s="78"/>
      <c r="M16" s="78"/>
      <c r="N16" s="78"/>
      <c r="O16" s="79"/>
    </row>
    <row r="17" spans="2:15" x14ac:dyDescent="0.25">
      <c r="B17" s="3">
        <v>4</v>
      </c>
      <c r="C17" s="42" t="s">
        <v>133</v>
      </c>
      <c r="D17" s="43"/>
      <c r="E17" s="43"/>
      <c r="F17" s="43"/>
      <c r="G17" s="43"/>
      <c r="H17" s="44"/>
      <c r="I17" s="3" t="s">
        <v>125</v>
      </c>
      <c r="K17" s="77" t="s">
        <v>677</v>
      </c>
      <c r="L17" s="78"/>
      <c r="M17" s="78"/>
      <c r="N17" s="78"/>
      <c r="O17" s="79"/>
    </row>
    <row r="18" spans="2:15" x14ac:dyDescent="0.25">
      <c r="B18" s="3">
        <v>5</v>
      </c>
      <c r="C18" s="42"/>
      <c r="D18" s="43"/>
      <c r="E18" s="43"/>
      <c r="F18" s="43"/>
      <c r="G18" s="43"/>
      <c r="H18" s="44"/>
      <c r="I18" s="3" t="s">
        <v>125</v>
      </c>
      <c r="K18" s="77" t="s">
        <v>678</v>
      </c>
      <c r="L18" s="78"/>
      <c r="M18" s="78"/>
      <c r="N18" s="78"/>
      <c r="O18" s="79"/>
    </row>
    <row r="19" spans="2:15" x14ac:dyDescent="0.25">
      <c r="B19" s="3">
        <v>6</v>
      </c>
      <c r="C19" s="42"/>
      <c r="D19" s="43"/>
      <c r="E19" s="43"/>
      <c r="F19" s="43"/>
      <c r="G19" s="43"/>
      <c r="H19" s="44"/>
      <c r="I19" s="3" t="s">
        <v>125</v>
      </c>
      <c r="K19" s="77" t="s">
        <v>678</v>
      </c>
      <c r="L19" s="78"/>
      <c r="M19" s="78"/>
      <c r="N19" s="78"/>
      <c r="O19" s="79"/>
    </row>
    <row r="20" spans="2:15" x14ac:dyDescent="0.25">
      <c r="B20" s="3">
        <v>7</v>
      </c>
      <c r="C20" s="42" t="s">
        <v>137</v>
      </c>
      <c r="D20" s="43"/>
      <c r="E20" s="43"/>
      <c r="F20" s="43"/>
      <c r="G20" s="43"/>
      <c r="H20" s="44"/>
      <c r="I20" s="3" t="s">
        <v>125</v>
      </c>
      <c r="K20" s="86" t="s">
        <v>679</v>
      </c>
      <c r="L20" s="78"/>
      <c r="M20" s="78"/>
      <c r="N20" s="78"/>
      <c r="O20" s="79"/>
    </row>
    <row r="21" spans="2:15" x14ac:dyDescent="0.25">
      <c r="B21" s="3">
        <v>8</v>
      </c>
      <c r="C21" s="42" t="s">
        <v>137</v>
      </c>
      <c r="D21" s="43"/>
      <c r="E21" s="43"/>
      <c r="F21" s="43"/>
      <c r="G21" s="43"/>
      <c r="H21" s="44"/>
      <c r="I21" s="3" t="s">
        <v>125</v>
      </c>
      <c r="K21" s="77" t="s">
        <v>679</v>
      </c>
      <c r="L21" s="78"/>
      <c r="M21" s="78"/>
      <c r="N21" s="78"/>
      <c r="O21" s="79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77" t="s">
        <v>680</v>
      </c>
      <c r="L22" s="78"/>
      <c r="M22" s="78"/>
      <c r="N22" s="78"/>
      <c r="O22" s="79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77" t="s">
        <v>680</v>
      </c>
      <c r="L23" s="78"/>
      <c r="M23" s="78"/>
      <c r="N23" s="78"/>
      <c r="O23" s="79"/>
    </row>
    <row r="24" spans="2:15" x14ac:dyDescent="0.25">
      <c r="B24" s="3">
        <v>11</v>
      </c>
      <c r="C24" s="42" t="s">
        <v>132</v>
      </c>
      <c r="D24" s="43"/>
      <c r="E24" s="43"/>
      <c r="F24" s="43"/>
      <c r="G24" s="43"/>
      <c r="H24" s="44"/>
      <c r="I24" s="3" t="s">
        <v>125</v>
      </c>
      <c r="K24" s="77" t="s">
        <v>681</v>
      </c>
      <c r="L24" s="78"/>
      <c r="M24" s="78"/>
      <c r="N24" s="78"/>
      <c r="O24" s="79"/>
    </row>
    <row r="25" spans="2:15" x14ac:dyDescent="0.25">
      <c r="B25" s="3">
        <v>12</v>
      </c>
      <c r="C25" s="42" t="s">
        <v>132</v>
      </c>
      <c r="D25" s="43"/>
      <c r="E25" s="43"/>
      <c r="F25" s="43"/>
      <c r="G25" s="43"/>
      <c r="H25" s="44"/>
      <c r="I25" s="3" t="s">
        <v>125</v>
      </c>
      <c r="K25" s="77" t="s">
        <v>681</v>
      </c>
      <c r="L25" s="78"/>
      <c r="M25" s="78"/>
      <c r="N25" s="78"/>
      <c r="O25" s="79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77" t="s">
        <v>682</v>
      </c>
      <c r="L26" s="78"/>
      <c r="M26" s="78"/>
      <c r="N26" s="78"/>
      <c r="O26" s="79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77" t="s">
        <v>683</v>
      </c>
      <c r="L27" s="78"/>
      <c r="M27" s="78"/>
      <c r="N27" s="78"/>
      <c r="O27" s="79"/>
    </row>
    <row r="28" spans="2:15" x14ac:dyDescent="0.25">
      <c r="B28" s="3">
        <v>15</v>
      </c>
      <c r="C28" s="42"/>
      <c r="D28" s="43"/>
      <c r="E28" s="43"/>
      <c r="F28" s="43"/>
      <c r="G28" s="43"/>
      <c r="H28" s="44"/>
      <c r="I28" s="3" t="s">
        <v>125</v>
      </c>
      <c r="K28" s="77" t="s">
        <v>684</v>
      </c>
      <c r="L28" s="78"/>
      <c r="M28" s="78"/>
      <c r="N28" s="78"/>
      <c r="O28" s="79"/>
    </row>
    <row r="29" spans="2:15" x14ac:dyDescent="0.25">
      <c r="B29" s="3">
        <v>16</v>
      </c>
      <c r="C29" s="42"/>
      <c r="D29" s="43"/>
      <c r="E29" s="43"/>
      <c r="F29" s="43"/>
      <c r="G29" s="43"/>
      <c r="H29" s="44"/>
      <c r="I29" s="3" t="s">
        <v>125</v>
      </c>
      <c r="K29" s="77" t="s">
        <v>684</v>
      </c>
      <c r="L29" s="78"/>
      <c r="M29" s="78"/>
      <c r="N29" s="78"/>
      <c r="O29" s="79"/>
    </row>
    <row r="30" spans="2:15" x14ac:dyDescent="0.25">
      <c r="B30" s="3">
        <v>17</v>
      </c>
      <c r="C30" s="42" t="s">
        <v>132</v>
      </c>
      <c r="D30" s="43"/>
      <c r="E30" s="43"/>
      <c r="F30" s="43"/>
      <c r="G30" s="43"/>
      <c r="H30" s="44"/>
      <c r="I30" s="3" t="s">
        <v>125</v>
      </c>
      <c r="K30" s="86" t="s">
        <v>685</v>
      </c>
      <c r="L30" s="78"/>
      <c r="M30" s="78"/>
      <c r="N30" s="78"/>
      <c r="O30" s="79"/>
    </row>
    <row r="31" spans="2:15" x14ac:dyDescent="0.25">
      <c r="B31" s="3">
        <v>18</v>
      </c>
      <c r="C31" s="42" t="s">
        <v>132</v>
      </c>
      <c r="D31" s="43"/>
      <c r="E31" s="43"/>
      <c r="F31" s="43"/>
      <c r="G31" s="43"/>
      <c r="H31" s="44"/>
      <c r="I31" s="3" t="s">
        <v>125</v>
      </c>
      <c r="K31" s="77" t="s">
        <v>686</v>
      </c>
      <c r="L31" s="78"/>
      <c r="M31" s="78"/>
      <c r="N31" s="78"/>
      <c r="O31" s="79"/>
    </row>
    <row r="32" spans="2:15" x14ac:dyDescent="0.25">
      <c r="B32" s="3">
        <v>19</v>
      </c>
      <c r="C32" s="42"/>
      <c r="D32" s="43"/>
      <c r="E32" s="43"/>
      <c r="F32" s="43"/>
      <c r="G32" s="43"/>
      <c r="H32" s="44"/>
      <c r="I32" s="3" t="s">
        <v>125</v>
      </c>
      <c r="K32" s="77" t="s">
        <v>621</v>
      </c>
      <c r="L32" s="78"/>
      <c r="M32" s="78"/>
      <c r="N32" s="78"/>
      <c r="O32" s="79"/>
    </row>
    <row r="33" spans="2:17" x14ac:dyDescent="0.25">
      <c r="B33" s="3">
        <v>20</v>
      </c>
      <c r="C33" s="42"/>
      <c r="D33" s="43"/>
      <c r="E33" s="43"/>
      <c r="F33" s="43"/>
      <c r="G33" s="43"/>
      <c r="H33" s="44"/>
      <c r="I33" s="3" t="s">
        <v>125</v>
      </c>
      <c r="K33" s="77" t="s">
        <v>621</v>
      </c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 t="s">
        <v>687</v>
      </c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 t="s">
        <v>688</v>
      </c>
      <c r="L35" s="31"/>
      <c r="M35" s="31"/>
      <c r="N35" s="31"/>
      <c r="O35" s="46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45" t="s">
        <v>689</v>
      </c>
      <c r="L36" s="31"/>
      <c r="M36" s="31"/>
      <c r="N36" s="31"/>
      <c r="O36" s="46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45" t="s">
        <v>690</v>
      </c>
      <c r="L37" s="31"/>
      <c r="M37" s="31"/>
      <c r="N37" s="31"/>
      <c r="O37" s="46"/>
    </row>
    <row r="38" spans="2:17" x14ac:dyDescent="0.25">
      <c r="B38" s="3">
        <v>25</v>
      </c>
      <c r="C38" s="42"/>
      <c r="D38" s="43"/>
      <c r="E38" s="43"/>
      <c r="F38" s="43"/>
      <c r="G38" s="43"/>
      <c r="H38" s="44"/>
      <c r="I38" s="3" t="s">
        <v>125</v>
      </c>
      <c r="K38" s="45" t="s">
        <v>621</v>
      </c>
      <c r="L38" s="31"/>
      <c r="M38" s="31"/>
      <c r="N38" s="31"/>
      <c r="O38" s="46"/>
    </row>
    <row r="39" spans="2:17" x14ac:dyDescent="0.25">
      <c r="B39" s="3">
        <v>26</v>
      </c>
      <c r="C39" s="42"/>
      <c r="D39" s="43"/>
      <c r="E39" s="43"/>
      <c r="F39" s="43"/>
      <c r="G39" s="43"/>
      <c r="H39" s="44"/>
      <c r="I39" s="3" t="s">
        <v>125</v>
      </c>
      <c r="K39" s="45" t="s">
        <v>621</v>
      </c>
      <c r="L39" s="31"/>
      <c r="M39" s="31"/>
      <c r="N39" s="31"/>
      <c r="O39" s="46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77" t="s">
        <v>682</v>
      </c>
      <c r="L40" s="78"/>
      <c r="M40" s="78"/>
      <c r="N40" s="78"/>
      <c r="O40" s="79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77" t="s">
        <v>683</v>
      </c>
      <c r="L41" s="78"/>
      <c r="M41" s="78"/>
      <c r="N41" s="78"/>
      <c r="O41" s="79"/>
    </row>
    <row r="42" spans="2:17" x14ac:dyDescent="0.25">
      <c r="B42" s="3">
        <v>29</v>
      </c>
      <c r="C42" s="42"/>
      <c r="D42" s="43"/>
      <c r="E42" s="43"/>
      <c r="F42" s="43"/>
      <c r="G42" s="43"/>
      <c r="H42" s="44"/>
      <c r="I42" s="3" t="s">
        <v>125</v>
      </c>
      <c r="K42" s="45" t="s">
        <v>621</v>
      </c>
      <c r="L42" s="31"/>
      <c r="M42" s="31"/>
      <c r="N42" s="31"/>
      <c r="O42" s="46"/>
    </row>
    <row r="43" spans="2:17" x14ac:dyDescent="0.25">
      <c r="B43" s="3">
        <v>30</v>
      </c>
      <c r="C43" s="42"/>
      <c r="D43" s="43"/>
      <c r="E43" s="43"/>
      <c r="F43" s="43"/>
      <c r="G43" s="43"/>
      <c r="H43" s="44"/>
      <c r="I43" s="3" t="s">
        <v>125</v>
      </c>
      <c r="K43" s="45" t="s">
        <v>621</v>
      </c>
      <c r="L43" s="31"/>
      <c r="M43" s="31"/>
      <c r="N43" s="31"/>
      <c r="O43" s="46"/>
    </row>
    <row r="44" spans="2:17" x14ac:dyDescent="0.25">
      <c r="B44" s="3">
        <v>31</v>
      </c>
      <c r="C44" s="42"/>
      <c r="D44" s="43"/>
      <c r="E44" s="43"/>
      <c r="F44" s="43"/>
      <c r="G44" s="43"/>
      <c r="H44" s="44"/>
      <c r="I44" s="3" t="s">
        <v>125</v>
      </c>
      <c r="K44" s="45" t="s">
        <v>621</v>
      </c>
      <c r="L44" s="31"/>
      <c r="M44" s="31"/>
      <c r="N44" s="31"/>
      <c r="O44" s="46"/>
    </row>
    <row r="45" spans="2:17" x14ac:dyDescent="0.25">
      <c r="B45" s="3">
        <v>32</v>
      </c>
      <c r="C45" s="42"/>
      <c r="D45" s="43"/>
      <c r="E45" s="43"/>
      <c r="F45" s="43"/>
      <c r="G45" s="43"/>
      <c r="H45" s="44"/>
      <c r="I45" s="3" t="s">
        <v>125</v>
      </c>
      <c r="K45" s="45" t="s">
        <v>621</v>
      </c>
      <c r="L45" s="31"/>
      <c r="M45" s="31"/>
      <c r="N45" s="31"/>
      <c r="O45" s="46"/>
    </row>
    <row r="46" spans="2:17" x14ac:dyDescent="0.25">
      <c r="B46" s="3">
        <v>33</v>
      </c>
      <c r="C46" s="42"/>
      <c r="D46" s="43"/>
      <c r="E46" s="43"/>
      <c r="F46" s="43"/>
      <c r="G46" s="43"/>
      <c r="H46" s="44"/>
      <c r="I46" s="3" t="s">
        <v>125</v>
      </c>
      <c r="K46" s="45" t="s">
        <v>621</v>
      </c>
      <c r="L46" s="31"/>
      <c r="M46" s="31"/>
      <c r="N46" s="31"/>
      <c r="O46" s="46"/>
    </row>
    <row r="47" spans="2:17" x14ac:dyDescent="0.25">
      <c r="B47" s="3">
        <v>34</v>
      </c>
      <c r="C47" s="42"/>
      <c r="D47" s="43"/>
      <c r="E47" s="43"/>
      <c r="F47" s="43"/>
      <c r="G47" s="43"/>
      <c r="H47" s="44"/>
      <c r="I47" s="3" t="s">
        <v>125</v>
      </c>
      <c r="K47" s="45" t="s">
        <v>621</v>
      </c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3" t="s">
        <v>125</v>
      </c>
      <c r="K48" s="45" t="s">
        <v>621</v>
      </c>
      <c r="L48" s="31"/>
      <c r="M48" s="31"/>
      <c r="N48" s="31"/>
      <c r="O48" s="46"/>
    </row>
    <row r="49" spans="2:15" x14ac:dyDescent="0.25">
      <c r="B49" s="3">
        <v>36</v>
      </c>
      <c r="C49" s="42"/>
      <c r="D49" s="43"/>
      <c r="E49" s="43"/>
      <c r="F49" s="43"/>
      <c r="G49" s="43"/>
      <c r="H49" s="44"/>
      <c r="I49" s="3" t="s">
        <v>125</v>
      </c>
      <c r="K49" s="47" t="s">
        <v>621</v>
      </c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A08357-FBE9-4F43-AAC4-87C17F0FD328}">
          <x14:formula1>
            <xm:f>CATÁLOGO!$A$3:$A$6</xm:f>
          </x14:formula1>
          <xm:sqref>I14:I49</xm:sqref>
        </x14:dataValidation>
        <x14:dataValidation type="list" allowBlank="1" showInputMessage="1" showErrorMessage="1" xr:uid="{8236495C-225A-4E18-972C-17919827C0D0}">
          <x14:formula1>
            <xm:f>CATÁLOGO!$B$3:$B$15</xm:f>
          </x14:formula1>
          <xm:sqref>C14:H49</xm:sqref>
        </x14:dataValidation>
        <x14:dataValidation type="list" allowBlank="1" showInputMessage="1" showErrorMessage="1" xr:uid="{0EFCC5F6-1028-489A-8CB4-4ECFC2281314}">
          <x14:formula1>
            <xm:f>CATÁLOGO!$C$3:$C$9</xm:f>
          </x14:formula1>
          <xm:sqref>D7:E7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21F6-BE29-48AF-897B-E4D3A3281725}">
  <dimension ref="B5:Q49"/>
  <sheetViews>
    <sheetView workbookViewId="0">
      <selection activeCell="N9" sqref="N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691</v>
      </c>
      <c r="I9" t="s">
        <v>115</v>
      </c>
      <c r="J9" s="5">
        <v>14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133</v>
      </c>
      <c r="D14" s="43"/>
      <c r="E14" s="43"/>
      <c r="F14" s="43"/>
      <c r="G14" s="43"/>
      <c r="H14" s="44"/>
      <c r="I14" s="3" t="s">
        <v>125</v>
      </c>
      <c r="K14" s="77" t="s">
        <v>692</v>
      </c>
      <c r="L14" s="78"/>
      <c r="M14" s="78"/>
      <c r="N14" s="78"/>
      <c r="O14" s="79"/>
    </row>
    <row r="15" spans="2:15" x14ac:dyDescent="0.25">
      <c r="B15" s="3">
        <v>2</v>
      </c>
      <c r="C15" s="42" t="s">
        <v>133</v>
      </c>
      <c r="D15" s="43"/>
      <c r="E15" s="43"/>
      <c r="F15" s="43"/>
      <c r="G15" s="43"/>
      <c r="H15" s="44"/>
      <c r="I15" s="3" t="s">
        <v>125</v>
      </c>
      <c r="K15" s="77" t="s">
        <v>692</v>
      </c>
      <c r="L15" s="78"/>
      <c r="M15" s="78"/>
      <c r="N15" s="78"/>
      <c r="O15" s="79"/>
    </row>
    <row r="16" spans="2:15" x14ac:dyDescent="0.25">
      <c r="B16" s="3">
        <v>3</v>
      </c>
      <c r="C16" s="42" t="s">
        <v>137</v>
      </c>
      <c r="D16" s="43"/>
      <c r="E16" s="43"/>
      <c r="F16" s="43"/>
      <c r="G16" s="43"/>
      <c r="H16" s="44"/>
      <c r="I16" s="3" t="s">
        <v>125</v>
      </c>
      <c r="K16" s="77" t="s">
        <v>693</v>
      </c>
      <c r="L16" s="78"/>
      <c r="M16" s="78"/>
      <c r="N16" s="78"/>
      <c r="O16" s="79"/>
    </row>
    <row r="17" spans="2:15" x14ac:dyDescent="0.25">
      <c r="B17" s="3">
        <v>4</v>
      </c>
      <c r="C17" s="42" t="s">
        <v>137</v>
      </c>
      <c r="D17" s="43"/>
      <c r="E17" s="43"/>
      <c r="F17" s="43"/>
      <c r="G17" s="43"/>
      <c r="H17" s="44"/>
      <c r="I17" s="3" t="s">
        <v>125</v>
      </c>
      <c r="K17" s="77" t="s">
        <v>693</v>
      </c>
      <c r="L17" s="78"/>
      <c r="M17" s="78"/>
      <c r="N17" s="78"/>
      <c r="O17" s="79"/>
    </row>
    <row r="18" spans="2:15" x14ac:dyDescent="0.25">
      <c r="B18" s="3">
        <v>5</v>
      </c>
      <c r="C18" s="42" t="s">
        <v>133</v>
      </c>
      <c r="D18" s="43"/>
      <c r="E18" s="43"/>
      <c r="F18" s="43"/>
      <c r="G18" s="43"/>
      <c r="H18" s="44"/>
      <c r="I18" s="3" t="s">
        <v>125</v>
      </c>
      <c r="K18" s="77"/>
      <c r="L18" s="78"/>
      <c r="M18" s="78"/>
      <c r="N18" s="78"/>
      <c r="O18" s="79"/>
    </row>
    <row r="19" spans="2:15" x14ac:dyDescent="0.25">
      <c r="B19" s="3">
        <v>6</v>
      </c>
      <c r="C19" s="42" t="s">
        <v>133</v>
      </c>
      <c r="D19" s="43"/>
      <c r="E19" s="43"/>
      <c r="F19" s="43"/>
      <c r="G19" s="43"/>
      <c r="H19" s="44"/>
      <c r="I19" s="3" t="s">
        <v>125</v>
      </c>
      <c r="K19" s="77"/>
      <c r="L19" s="78"/>
      <c r="M19" s="78"/>
      <c r="N19" s="78"/>
      <c r="O19" s="79"/>
    </row>
    <row r="20" spans="2:15" x14ac:dyDescent="0.25">
      <c r="B20" s="3">
        <v>7</v>
      </c>
      <c r="C20" s="42" t="s">
        <v>126</v>
      </c>
      <c r="D20" s="43"/>
      <c r="E20" s="43"/>
      <c r="F20" s="43"/>
      <c r="G20" s="43"/>
      <c r="H20" s="44"/>
      <c r="I20" s="3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42" t="s">
        <v>126</v>
      </c>
      <c r="D21" s="43"/>
      <c r="E21" s="43"/>
      <c r="F21" s="43"/>
      <c r="G21" s="43"/>
      <c r="H21" s="44"/>
      <c r="I21" s="3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42" t="s">
        <v>126</v>
      </c>
      <c r="D22" s="43"/>
      <c r="E22" s="43"/>
      <c r="F22" s="43"/>
      <c r="G22" s="43"/>
      <c r="H22" s="44"/>
      <c r="I22" s="3" t="s">
        <v>125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126</v>
      </c>
      <c r="D23" s="43"/>
      <c r="E23" s="43"/>
      <c r="F23" s="43"/>
      <c r="G23" s="43"/>
      <c r="H23" s="44"/>
      <c r="I23" s="3" t="s">
        <v>125</v>
      </c>
      <c r="K23" s="77"/>
      <c r="L23" s="78"/>
      <c r="M23" s="78"/>
      <c r="N23" s="78"/>
      <c r="O23" s="79"/>
    </row>
    <row r="24" spans="2:15" x14ac:dyDescent="0.25">
      <c r="B24" s="3">
        <v>11</v>
      </c>
      <c r="C24" s="42" t="s">
        <v>132</v>
      </c>
      <c r="D24" s="43"/>
      <c r="E24" s="43"/>
      <c r="F24" s="43"/>
      <c r="G24" s="43"/>
      <c r="H24" s="44"/>
      <c r="I24" s="3" t="s">
        <v>125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132</v>
      </c>
      <c r="D25" s="43"/>
      <c r="E25" s="43"/>
      <c r="F25" s="43"/>
      <c r="G25" s="43"/>
      <c r="H25" s="44"/>
      <c r="I25" s="3" t="s">
        <v>125</v>
      </c>
      <c r="K25" s="77"/>
      <c r="L25" s="78"/>
      <c r="M25" s="78"/>
      <c r="N25" s="78"/>
      <c r="O25" s="79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77" t="s">
        <v>694</v>
      </c>
      <c r="L26" s="78"/>
      <c r="M26" s="78"/>
      <c r="N26" s="78"/>
      <c r="O26" s="79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77" t="s">
        <v>695</v>
      </c>
      <c r="L27" s="78"/>
      <c r="M27" s="78"/>
      <c r="N27" s="78"/>
      <c r="O27" s="79"/>
    </row>
    <row r="28" spans="2:15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86" t="s">
        <v>696</v>
      </c>
      <c r="L30" s="78"/>
      <c r="M30" s="78"/>
      <c r="N30" s="78"/>
      <c r="O30" s="79"/>
    </row>
    <row r="31" spans="2:15" x14ac:dyDescent="0.25">
      <c r="B31" s="3">
        <v>18</v>
      </c>
      <c r="C31" s="42" t="s">
        <v>132</v>
      </c>
      <c r="D31" s="43"/>
      <c r="E31" s="43"/>
      <c r="F31" s="43"/>
      <c r="G31" s="43"/>
      <c r="H31" s="44"/>
      <c r="I31" s="3" t="s">
        <v>125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 t="s">
        <v>697</v>
      </c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 t="s">
        <v>698</v>
      </c>
      <c r="L34" s="31"/>
      <c r="M34" s="31"/>
      <c r="N34" s="31"/>
      <c r="O34" s="46"/>
    </row>
    <row r="35" spans="2:17" x14ac:dyDescent="0.25">
      <c r="B35" s="3">
        <v>22</v>
      </c>
      <c r="C35" s="42"/>
      <c r="D35" s="43"/>
      <c r="E35" s="43"/>
      <c r="F35" s="43"/>
      <c r="G35" s="43"/>
      <c r="H35" s="44"/>
      <c r="I35" s="3" t="s">
        <v>125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45"/>
      <c r="L36" s="31"/>
      <c r="M36" s="31"/>
      <c r="N36" s="31"/>
      <c r="O36" s="46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45" t="s">
        <v>699</v>
      </c>
      <c r="L37" s="31"/>
      <c r="M37" s="31"/>
      <c r="N37" s="31"/>
      <c r="O37" s="46"/>
    </row>
    <row r="38" spans="2:17" x14ac:dyDescent="0.25">
      <c r="B38" s="3">
        <v>25</v>
      </c>
      <c r="C38" s="42" t="s">
        <v>132</v>
      </c>
      <c r="D38" s="43"/>
      <c r="E38" s="43"/>
      <c r="F38" s="43"/>
      <c r="G38" s="43"/>
      <c r="H38" s="44"/>
      <c r="I38" s="3" t="s">
        <v>125</v>
      </c>
      <c r="K38" s="45"/>
      <c r="L38" s="31"/>
      <c r="M38" s="31"/>
      <c r="N38" s="31"/>
      <c r="O38" s="46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45"/>
      <c r="L39" s="31"/>
      <c r="M39" s="31"/>
      <c r="N39" s="31"/>
      <c r="O39" s="46"/>
    </row>
    <row r="40" spans="2:17" x14ac:dyDescent="0.25">
      <c r="B40" s="3">
        <v>27</v>
      </c>
      <c r="C40" s="42"/>
      <c r="D40" s="43"/>
      <c r="E40" s="43"/>
      <c r="F40" s="43"/>
      <c r="G40" s="43"/>
      <c r="H40" s="44"/>
      <c r="I40" s="3" t="s">
        <v>125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/>
      <c r="D41" s="43"/>
      <c r="E41" s="43"/>
      <c r="F41" s="43"/>
      <c r="G41" s="43"/>
      <c r="H41" s="44"/>
      <c r="I41" s="3" t="s">
        <v>125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42"/>
      <c r="D42" s="43"/>
      <c r="E42" s="43"/>
      <c r="F42" s="43"/>
      <c r="G42" s="43"/>
      <c r="H42" s="44"/>
      <c r="I42" s="3" t="s">
        <v>125</v>
      </c>
      <c r="K42" s="45"/>
      <c r="L42" s="31"/>
      <c r="M42" s="31"/>
      <c r="N42" s="31"/>
      <c r="O42" s="46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45" t="s">
        <v>700</v>
      </c>
      <c r="L43" s="31"/>
      <c r="M43" s="31"/>
      <c r="N43" s="31"/>
      <c r="O43" s="46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45" t="s">
        <v>701</v>
      </c>
      <c r="L44" s="31"/>
      <c r="M44" s="31"/>
      <c r="N44" s="31"/>
      <c r="O44" s="46"/>
    </row>
    <row r="45" spans="2:17" x14ac:dyDescent="0.25">
      <c r="B45" s="3">
        <v>32</v>
      </c>
      <c r="C45" s="42"/>
      <c r="D45" s="43"/>
      <c r="E45" s="43"/>
      <c r="F45" s="43"/>
      <c r="G45" s="43"/>
      <c r="H45" s="44"/>
      <c r="I45" s="3" t="s">
        <v>125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42"/>
      <c r="D46" s="43"/>
      <c r="E46" s="43"/>
      <c r="F46" s="43"/>
      <c r="G46" s="43"/>
      <c r="H46" s="44"/>
      <c r="I46" s="3" t="s">
        <v>125</v>
      </c>
      <c r="K46" s="45"/>
      <c r="L46" s="31"/>
      <c r="M46" s="31"/>
      <c r="N46" s="31"/>
      <c r="O46" s="46"/>
    </row>
    <row r="47" spans="2:17" x14ac:dyDescent="0.25">
      <c r="B47" s="3">
        <v>34</v>
      </c>
      <c r="C47" s="42"/>
      <c r="D47" s="43"/>
      <c r="E47" s="43"/>
      <c r="F47" s="43"/>
      <c r="G47" s="43"/>
      <c r="H47" s="44"/>
      <c r="I47" s="3" t="s">
        <v>125</v>
      </c>
      <c r="K47" s="45"/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3" t="s">
        <v>125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47" t="s">
        <v>702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58ABB4-0C15-4AE7-B8F6-43481F03A444}">
          <x14:formula1>
            <xm:f>CATÁLOGO!$A$3:$A$6</xm:f>
          </x14:formula1>
          <xm:sqref>I14:I49</xm:sqref>
        </x14:dataValidation>
        <x14:dataValidation type="list" allowBlank="1" showInputMessage="1" showErrorMessage="1" xr:uid="{6B0679CE-1E73-4396-94E0-ED1E43356187}">
          <x14:formula1>
            <xm:f>CATÁLOGO!$B$3:$B$15</xm:f>
          </x14:formula1>
          <xm:sqref>C14:H49</xm:sqref>
        </x14:dataValidation>
        <x14:dataValidation type="list" allowBlank="1" showInputMessage="1" showErrorMessage="1" xr:uid="{2A2D2998-1441-4E68-BEAC-3AE08151FD89}">
          <x14:formula1>
            <xm:f>CATÁLOGO!$C$3:$C$9</xm:f>
          </x14:formula1>
          <xm:sqref>D7:E7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AE985-F05C-4B25-95C7-6B232C8D5302}">
  <dimension ref="B5:Q49"/>
  <sheetViews>
    <sheetView topLeftCell="A3" workbookViewId="0">
      <selection activeCell="I14" sqref="I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241</v>
      </c>
      <c r="I9" t="s">
        <v>115</v>
      </c>
      <c r="J9" s="5">
        <v>14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133</v>
      </c>
      <c r="D14" s="43"/>
      <c r="E14" s="43"/>
      <c r="F14" s="43"/>
      <c r="G14" s="43"/>
      <c r="H14" s="44"/>
      <c r="I14" s="3" t="s">
        <v>125</v>
      </c>
      <c r="K14" s="77" t="s">
        <v>703</v>
      </c>
      <c r="L14" s="78"/>
      <c r="M14" s="78"/>
      <c r="N14" s="78"/>
      <c r="O14" s="79"/>
    </row>
    <row r="15" spans="2:15" x14ac:dyDescent="0.25">
      <c r="B15" s="3">
        <v>2</v>
      </c>
      <c r="C15" s="42" t="s">
        <v>133</v>
      </c>
      <c r="D15" s="43"/>
      <c r="E15" s="43"/>
      <c r="F15" s="43"/>
      <c r="G15" s="43"/>
      <c r="H15" s="44"/>
      <c r="I15" s="3" t="s">
        <v>125</v>
      </c>
      <c r="K15" s="77" t="s">
        <v>703</v>
      </c>
      <c r="L15" s="78"/>
      <c r="M15" s="78"/>
      <c r="N15" s="78"/>
      <c r="O15" s="79"/>
    </row>
    <row r="16" spans="2:15" x14ac:dyDescent="0.25">
      <c r="B16" s="3">
        <v>3</v>
      </c>
      <c r="C16" s="42" t="s">
        <v>126</v>
      </c>
      <c r="D16" s="43"/>
      <c r="E16" s="43"/>
      <c r="F16" s="43"/>
      <c r="G16" s="43"/>
      <c r="H16" s="44"/>
      <c r="I16" s="3" t="s">
        <v>125</v>
      </c>
      <c r="K16" s="77"/>
      <c r="L16" s="78"/>
      <c r="M16" s="78"/>
      <c r="N16" s="78"/>
      <c r="O16" s="79"/>
    </row>
    <row r="17" spans="2:15" x14ac:dyDescent="0.25">
      <c r="B17" s="3">
        <v>4</v>
      </c>
      <c r="C17" s="42" t="s">
        <v>126</v>
      </c>
      <c r="D17" s="43"/>
      <c r="E17" s="43"/>
      <c r="F17" s="43"/>
      <c r="G17" s="43"/>
      <c r="H17" s="44"/>
      <c r="I17" s="3" t="s">
        <v>125</v>
      </c>
      <c r="K17" s="77"/>
      <c r="L17" s="78"/>
      <c r="M17" s="78"/>
      <c r="N17" s="78"/>
      <c r="O17" s="79"/>
    </row>
    <row r="18" spans="2:15" x14ac:dyDescent="0.25">
      <c r="B18" s="3">
        <v>5</v>
      </c>
      <c r="C18" s="42" t="s">
        <v>126</v>
      </c>
      <c r="D18" s="43"/>
      <c r="E18" s="43"/>
      <c r="F18" s="43"/>
      <c r="G18" s="43"/>
      <c r="H18" s="44"/>
      <c r="I18" s="3" t="s">
        <v>125</v>
      </c>
      <c r="K18" s="77"/>
      <c r="L18" s="78"/>
      <c r="M18" s="78"/>
      <c r="N18" s="78"/>
      <c r="O18" s="79"/>
    </row>
    <row r="19" spans="2:15" x14ac:dyDescent="0.25">
      <c r="B19" s="3">
        <v>6</v>
      </c>
      <c r="C19" s="42" t="s">
        <v>126</v>
      </c>
      <c r="D19" s="43"/>
      <c r="E19" s="43"/>
      <c r="F19" s="43"/>
      <c r="G19" s="43"/>
      <c r="H19" s="44"/>
      <c r="I19" s="3" t="s">
        <v>125</v>
      </c>
      <c r="K19" s="77"/>
      <c r="L19" s="78"/>
      <c r="M19" s="78"/>
      <c r="N19" s="78"/>
      <c r="O19" s="79"/>
    </row>
    <row r="20" spans="2:15" x14ac:dyDescent="0.25">
      <c r="B20" s="3">
        <v>7</v>
      </c>
      <c r="C20" s="42" t="s">
        <v>144</v>
      </c>
      <c r="D20" s="43"/>
      <c r="E20" s="43"/>
      <c r="F20" s="43"/>
      <c r="G20" s="43"/>
      <c r="H20" s="44"/>
      <c r="I20" s="3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42" t="s">
        <v>144</v>
      </c>
      <c r="D21" s="43"/>
      <c r="E21" s="43"/>
      <c r="F21" s="43"/>
      <c r="G21" s="43"/>
      <c r="H21" s="44"/>
      <c r="I21" s="3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42" t="s">
        <v>140</v>
      </c>
      <c r="D22" s="43"/>
      <c r="E22" s="43"/>
      <c r="F22" s="43"/>
      <c r="G22" s="43"/>
      <c r="H22" s="44"/>
      <c r="I22" s="3" t="s">
        <v>125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140</v>
      </c>
      <c r="D23" s="43"/>
      <c r="E23" s="43"/>
      <c r="F23" s="43"/>
      <c r="G23" s="43"/>
      <c r="H23" s="44"/>
      <c r="I23" s="3" t="s">
        <v>125</v>
      </c>
      <c r="K23" s="77"/>
      <c r="L23" s="78"/>
      <c r="M23" s="78"/>
      <c r="N23" s="78"/>
      <c r="O23" s="79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77"/>
      <c r="L25" s="78"/>
      <c r="M25" s="78"/>
      <c r="N25" s="78"/>
      <c r="O25" s="79"/>
    </row>
    <row r="26" spans="2:15" x14ac:dyDescent="0.25">
      <c r="B26" s="3">
        <v>13</v>
      </c>
      <c r="C26" s="42"/>
      <c r="D26" s="43"/>
      <c r="E26" s="43"/>
      <c r="F26" s="43"/>
      <c r="G26" s="43"/>
      <c r="H26" s="44"/>
      <c r="I26" s="3" t="s">
        <v>125</v>
      </c>
      <c r="K26" s="77"/>
      <c r="L26" s="78"/>
      <c r="M26" s="78"/>
      <c r="N26" s="78"/>
      <c r="O26" s="79"/>
    </row>
    <row r="27" spans="2:15" x14ac:dyDescent="0.25">
      <c r="B27" s="3">
        <v>14</v>
      </c>
      <c r="C27" s="42"/>
      <c r="D27" s="43"/>
      <c r="E27" s="43"/>
      <c r="F27" s="43"/>
      <c r="G27" s="43"/>
      <c r="H27" s="44"/>
      <c r="I27" s="3" t="s">
        <v>125</v>
      </c>
      <c r="K27" s="77"/>
      <c r="L27" s="78"/>
      <c r="M27" s="78"/>
      <c r="N27" s="78"/>
      <c r="O27" s="79"/>
    </row>
    <row r="28" spans="2:15" x14ac:dyDescent="0.25">
      <c r="B28" s="3">
        <v>15</v>
      </c>
      <c r="C28" s="42" t="s">
        <v>137</v>
      </c>
      <c r="D28" s="43"/>
      <c r="E28" s="43"/>
      <c r="F28" s="43"/>
      <c r="G28" s="43"/>
      <c r="H28" s="44"/>
      <c r="I28" s="3" t="s">
        <v>125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 t="s">
        <v>137</v>
      </c>
      <c r="D29" s="43"/>
      <c r="E29" s="43"/>
      <c r="F29" s="43"/>
      <c r="G29" s="43"/>
      <c r="H29" s="44"/>
      <c r="I29" s="3" t="s">
        <v>125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 t="s">
        <v>137</v>
      </c>
      <c r="D30" s="43"/>
      <c r="E30" s="43"/>
      <c r="F30" s="43"/>
      <c r="G30" s="43"/>
      <c r="H30" s="44"/>
      <c r="I30" s="3" t="s">
        <v>125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 t="s">
        <v>137</v>
      </c>
      <c r="D31" s="43"/>
      <c r="E31" s="43"/>
      <c r="F31" s="43"/>
      <c r="G31" s="43"/>
      <c r="H31" s="44"/>
      <c r="I31" s="3" t="s">
        <v>125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 t="s">
        <v>704</v>
      </c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 t="s">
        <v>704</v>
      </c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 t="s">
        <v>705</v>
      </c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 t="s">
        <v>706</v>
      </c>
      <c r="L35" s="31"/>
      <c r="M35" s="31"/>
      <c r="N35" s="31"/>
      <c r="O35" s="46"/>
    </row>
    <row r="36" spans="2:17" x14ac:dyDescent="0.25">
      <c r="B36" s="3">
        <v>23</v>
      </c>
      <c r="C36" s="42" t="s">
        <v>133</v>
      </c>
      <c r="D36" s="43"/>
      <c r="E36" s="43"/>
      <c r="F36" s="43"/>
      <c r="G36" s="43"/>
      <c r="H36" s="44"/>
      <c r="I36" s="3" t="s">
        <v>125</v>
      </c>
      <c r="K36" s="45" t="s">
        <v>707</v>
      </c>
      <c r="L36" s="31"/>
      <c r="M36" s="31"/>
      <c r="N36" s="31"/>
      <c r="O36" s="46"/>
    </row>
    <row r="37" spans="2:17" x14ac:dyDescent="0.25">
      <c r="B37" s="3">
        <v>24</v>
      </c>
      <c r="C37" s="42" t="s">
        <v>133</v>
      </c>
      <c r="D37" s="43"/>
      <c r="E37" s="43"/>
      <c r="F37" s="43"/>
      <c r="G37" s="43"/>
      <c r="H37" s="44"/>
      <c r="I37" s="3" t="s">
        <v>125</v>
      </c>
      <c r="K37" s="45" t="s">
        <v>708</v>
      </c>
      <c r="L37" s="31"/>
      <c r="M37" s="31"/>
      <c r="N37" s="31"/>
      <c r="O37" s="46"/>
    </row>
    <row r="38" spans="2:17" x14ac:dyDescent="0.25">
      <c r="B38" s="3">
        <v>25</v>
      </c>
      <c r="C38" s="42"/>
      <c r="D38" s="43"/>
      <c r="E38" s="43"/>
      <c r="F38" s="43"/>
      <c r="G38" s="43"/>
      <c r="H38" s="44"/>
      <c r="I38" s="3" t="s">
        <v>125</v>
      </c>
      <c r="K38" s="45" t="s">
        <v>709</v>
      </c>
      <c r="L38" s="31"/>
      <c r="M38" s="31"/>
      <c r="N38" s="31"/>
      <c r="O38" s="46"/>
    </row>
    <row r="39" spans="2:17" x14ac:dyDescent="0.25">
      <c r="B39" s="3">
        <v>26</v>
      </c>
      <c r="C39" s="42"/>
      <c r="D39" s="43"/>
      <c r="E39" s="43"/>
      <c r="F39" s="43"/>
      <c r="G39" s="43"/>
      <c r="H39" s="44"/>
      <c r="I39" s="3" t="s">
        <v>125</v>
      </c>
      <c r="K39" s="45" t="s">
        <v>710</v>
      </c>
      <c r="L39" s="31"/>
      <c r="M39" s="31"/>
      <c r="N39" s="31"/>
      <c r="O39" s="46"/>
    </row>
    <row r="40" spans="2:17" x14ac:dyDescent="0.25">
      <c r="B40" s="3">
        <v>27</v>
      </c>
      <c r="C40" s="42" t="s">
        <v>133</v>
      </c>
      <c r="D40" s="43"/>
      <c r="E40" s="43"/>
      <c r="F40" s="43"/>
      <c r="G40" s="43"/>
      <c r="H40" s="44"/>
      <c r="I40" s="3" t="s">
        <v>125</v>
      </c>
      <c r="K40" s="45" t="s">
        <v>711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42" t="s">
        <v>133</v>
      </c>
      <c r="D41" s="43"/>
      <c r="E41" s="43"/>
      <c r="F41" s="43"/>
      <c r="G41" s="43"/>
      <c r="H41" s="44"/>
      <c r="I41" s="3" t="s">
        <v>125</v>
      </c>
      <c r="K41" s="45" t="s">
        <v>712</v>
      </c>
      <c r="L41" s="31"/>
      <c r="M41" s="31"/>
      <c r="N41" s="31"/>
      <c r="O41" s="46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45" t="s">
        <v>713</v>
      </c>
      <c r="L42" s="31"/>
      <c r="M42" s="31"/>
      <c r="N42" s="31"/>
      <c r="O42" s="46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45" t="s">
        <v>714</v>
      </c>
      <c r="L43" s="31"/>
      <c r="M43" s="31"/>
      <c r="N43" s="31"/>
      <c r="O43" s="46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45" t="s">
        <v>715</v>
      </c>
      <c r="L44" s="31"/>
      <c r="M44" s="31"/>
      <c r="N44" s="31"/>
      <c r="O44" s="46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45" t="s">
        <v>716</v>
      </c>
      <c r="L45" s="31"/>
      <c r="M45" s="31"/>
      <c r="N45" s="31"/>
      <c r="O45" s="46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45" t="s">
        <v>717</v>
      </c>
      <c r="L46" s="31"/>
      <c r="M46" s="31"/>
      <c r="N46" s="31"/>
      <c r="O46" s="46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45" t="s">
        <v>718</v>
      </c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3" t="s">
        <v>125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/>
      <c r="D49" s="43"/>
      <c r="E49" s="43"/>
      <c r="F49" s="43"/>
      <c r="G49" s="43"/>
      <c r="H49" s="44"/>
      <c r="I49" s="3" t="s">
        <v>125</v>
      </c>
      <c r="K49" s="47"/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CDAB82C-870A-4C0D-A86E-7C26031992AD}">
          <x14:formula1>
            <xm:f>CATÁLOGO!$C$3:$C$9</xm:f>
          </x14:formula1>
          <xm:sqref>D7:E7</xm:sqref>
        </x14:dataValidation>
        <x14:dataValidation type="list" allowBlank="1" showInputMessage="1" showErrorMessage="1" xr:uid="{9DA00469-104D-4B1B-85A8-E4DFC0E92914}">
          <x14:formula1>
            <xm:f>CATÁLOGO!$B$3:$B$15</xm:f>
          </x14:formula1>
          <xm:sqref>C14:H49</xm:sqref>
        </x14:dataValidation>
        <x14:dataValidation type="list" allowBlank="1" showInputMessage="1" showErrorMessage="1" xr:uid="{8AD89BB6-F495-485F-99F9-3ECD2C54BAAE}">
          <x14:formula1>
            <xm:f>CATÁLOGO!$A$3:$A$6</xm:f>
          </x14:formula1>
          <xm:sqref>I14:I49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C7C3-524B-441A-8129-E8C9FD0ACC5C}">
  <dimension ref="B5:Q49"/>
  <sheetViews>
    <sheetView topLeftCell="A3" workbookViewId="0">
      <selection activeCell="I14" sqref="I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719</v>
      </c>
      <c r="I9" t="s">
        <v>115</v>
      </c>
      <c r="J9" s="5">
        <v>12</v>
      </c>
    </row>
    <row r="10" spans="2:15" x14ac:dyDescent="0.25">
      <c r="B10" s="33" t="s">
        <v>116</v>
      </c>
      <c r="C10" s="33"/>
      <c r="D10" s="1">
        <v>24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144</v>
      </c>
      <c r="D14" s="43"/>
      <c r="E14" s="43"/>
      <c r="F14" s="43"/>
      <c r="G14" s="43"/>
      <c r="H14" s="44"/>
      <c r="I14" s="3"/>
      <c r="K14" s="77"/>
      <c r="L14" s="78"/>
      <c r="M14" s="78"/>
      <c r="N14" s="78"/>
      <c r="O14" s="79"/>
    </row>
    <row r="15" spans="2:15" x14ac:dyDescent="0.25">
      <c r="B15" s="3">
        <v>2</v>
      </c>
      <c r="C15" s="42" t="s">
        <v>144</v>
      </c>
      <c r="D15" s="43"/>
      <c r="E15" s="43"/>
      <c r="F15" s="43"/>
      <c r="G15" s="43"/>
      <c r="H15" s="44"/>
      <c r="I15" s="3" t="s">
        <v>125</v>
      </c>
      <c r="K15" s="77"/>
      <c r="L15" s="78"/>
      <c r="M15" s="78"/>
      <c r="N15" s="78"/>
      <c r="O15" s="79"/>
    </row>
    <row r="16" spans="2:15" x14ac:dyDescent="0.25">
      <c r="B16" s="3">
        <v>3</v>
      </c>
      <c r="C16" s="42" t="s">
        <v>133</v>
      </c>
      <c r="D16" s="43"/>
      <c r="E16" s="43"/>
      <c r="F16" s="43"/>
      <c r="G16" s="43"/>
      <c r="H16" s="44"/>
      <c r="I16" s="3" t="s">
        <v>125</v>
      </c>
      <c r="K16" s="77" t="s">
        <v>720</v>
      </c>
      <c r="L16" s="78"/>
      <c r="M16" s="78"/>
      <c r="N16" s="78"/>
      <c r="O16" s="79"/>
    </row>
    <row r="17" spans="2:15" x14ac:dyDescent="0.25">
      <c r="B17" s="3">
        <v>4</v>
      </c>
      <c r="C17" s="42" t="s">
        <v>133</v>
      </c>
      <c r="D17" s="43"/>
      <c r="E17" s="43"/>
      <c r="F17" s="43"/>
      <c r="G17" s="43"/>
      <c r="H17" s="44"/>
      <c r="I17" s="3" t="s">
        <v>125</v>
      </c>
      <c r="K17" s="77" t="s">
        <v>720</v>
      </c>
      <c r="L17" s="78"/>
      <c r="M17" s="78"/>
      <c r="N17" s="78"/>
      <c r="O17" s="79"/>
    </row>
    <row r="18" spans="2:15" x14ac:dyDescent="0.25">
      <c r="B18" s="3">
        <v>5</v>
      </c>
      <c r="C18" s="42" t="s">
        <v>139</v>
      </c>
      <c r="D18" s="43"/>
      <c r="E18" s="43"/>
      <c r="F18" s="43"/>
      <c r="G18" s="43"/>
      <c r="H18" s="44"/>
      <c r="I18" s="3" t="s">
        <v>125</v>
      </c>
      <c r="K18" s="86" t="s">
        <v>721</v>
      </c>
      <c r="L18" s="78"/>
      <c r="M18" s="78"/>
      <c r="N18" s="78"/>
      <c r="O18" s="79"/>
    </row>
    <row r="19" spans="2:15" x14ac:dyDescent="0.25">
      <c r="B19" s="3">
        <v>6</v>
      </c>
      <c r="C19" s="42" t="s">
        <v>139</v>
      </c>
      <c r="D19" s="43"/>
      <c r="E19" s="43"/>
      <c r="F19" s="43"/>
      <c r="G19" s="43"/>
      <c r="H19" s="44"/>
      <c r="I19" s="3" t="s">
        <v>125</v>
      </c>
      <c r="K19" s="86" t="s">
        <v>721</v>
      </c>
      <c r="L19" s="78"/>
      <c r="M19" s="78"/>
      <c r="N19" s="78"/>
      <c r="O19" s="79"/>
    </row>
    <row r="20" spans="2:15" x14ac:dyDescent="0.25">
      <c r="B20" s="3">
        <v>7</v>
      </c>
      <c r="C20" s="42" t="s">
        <v>140</v>
      </c>
      <c r="D20" s="43"/>
      <c r="E20" s="43"/>
      <c r="F20" s="43"/>
      <c r="G20" s="43"/>
      <c r="H20" s="44"/>
      <c r="I20" s="3" t="s">
        <v>125</v>
      </c>
      <c r="K20" s="86" t="s">
        <v>722</v>
      </c>
      <c r="L20" s="78"/>
      <c r="M20" s="78"/>
      <c r="N20" s="78"/>
      <c r="O20" s="79"/>
    </row>
    <row r="21" spans="2:15" x14ac:dyDescent="0.25">
      <c r="B21" s="3">
        <v>8</v>
      </c>
      <c r="C21" s="42" t="s">
        <v>140</v>
      </c>
      <c r="D21" s="43"/>
      <c r="E21" s="43"/>
      <c r="F21" s="43"/>
      <c r="G21" s="43"/>
      <c r="H21" s="44"/>
      <c r="I21" s="3" t="s">
        <v>125</v>
      </c>
      <c r="K21" s="77" t="s">
        <v>722</v>
      </c>
      <c r="L21" s="78"/>
      <c r="M21" s="78"/>
      <c r="N21" s="78"/>
      <c r="O21" s="79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77" t="s">
        <v>723</v>
      </c>
      <c r="L23" s="78"/>
      <c r="M23" s="78"/>
      <c r="N23" s="78"/>
      <c r="O23" s="79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86" t="s">
        <v>723</v>
      </c>
      <c r="L25" s="78"/>
      <c r="M25" s="78"/>
      <c r="N25" s="78"/>
      <c r="O25" s="79"/>
    </row>
    <row r="26" spans="2:15" x14ac:dyDescent="0.25">
      <c r="B26" s="3">
        <v>13</v>
      </c>
      <c r="C26" s="42" t="s">
        <v>140</v>
      </c>
      <c r="D26" s="43"/>
      <c r="E26" s="43"/>
      <c r="F26" s="43"/>
      <c r="G26" s="43"/>
      <c r="H26" s="44"/>
      <c r="I26" s="3" t="s">
        <v>125</v>
      </c>
      <c r="K26" s="77" t="s">
        <v>724</v>
      </c>
      <c r="L26" s="78"/>
      <c r="M26" s="78"/>
      <c r="N26" s="78"/>
      <c r="O26" s="79"/>
    </row>
    <row r="27" spans="2:15" x14ac:dyDescent="0.25">
      <c r="B27" s="3">
        <v>14</v>
      </c>
      <c r="C27" s="42" t="s">
        <v>140</v>
      </c>
      <c r="D27" s="43"/>
      <c r="E27" s="43"/>
      <c r="F27" s="43"/>
      <c r="G27" s="43"/>
      <c r="H27" s="44"/>
      <c r="I27" s="3" t="s">
        <v>125</v>
      </c>
      <c r="K27" s="86" t="s">
        <v>724</v>
      </c>
      <c r="L27" s="78"/>
      <c r="M27" s="78"/>
      <c r="N27" s="78"/>
      <c r="O27" s="79"/>
    </row>
    <row r="28" spans="2:15" x14ac:dyDescent="0.25">
      <c r="B28" s="3">
        <v>15</v>
      </c>
      <c r="C28" s="42" t="s">
        <v>140</v>
      </c>
      <c r="D28" s="43"/>
      <c r="E28" s="43"/>
      <c r="F28" s="43"/>
      <c r="G28" s="43"/>
      <c r="H28" s="44"/>
      <c r="I28" s="3" t="s">
        <v>125</v>
      </c>
      <c r="K28" s="77" t="s">
        <v>725</v>
      </c>
      <c r="L28" s="78"/>
      <c r="M28" s="78"/>
      <c r="N28" s="78"/>
      <c r="O28" s="79"/>
    </row>
    <row r="29" spans="2:15" x14ac:dyDescent="0.25">
      <c r="B29" s="3">
        <v>16</v>
      </c>
      <c r="C29" s="42" t="s">
        <v>140</v>
      </c>
      <c r="D29" s="43"/>
      <c r="E29" s="43"/>
      <c r="F29" s="43"/>
      <c r="G29" s="43"/>
      <c r="H29" s="44"/>
      <c r="I29" s="3" t="s">
        <v>125</v>
      </c>
      <c r="K29" s="77" t="s">
        <v>725</v>
      </c>
      <c r="L29" s="78"/>
      <c r="M29" s="78"/>
      <c r="N29" s="78"/>
      <c r="O29" s="79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/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/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/>
      <c r="D36" s="43"/>
      <c r="E36" s="43"/>
      <c r="F36" s="43"/>
      <c r="G36" s="43"/>
      <c r="H36" s="44"/>
      <c r="I36" s="3"/>
      <c r="K36" s="45"/>
      <c r="L36" s="31"/>
      <c r="M36" s="31"/>
      <c r="N36" s="31"/>
      <c r="O36" s="46"/>
    </row>
    <row r="37" spans="2:17" x14ac:dyDescent="0.25">
      <c r="B37" s="3">
        <v>24</v>
      </c>
      <c r="C37" s="42"/>
      <c r="D37" s="43"/>
      <c r="E37" s="43"/>
      <c r="F37" s="43"/>
      <c r="G37" s="43"/>
      <c r="H37" s="44"/>
      <c r="I37" s="3"/>
      <c r="K37" s="45"/>
      <c r="L37" s="31"/>
      <c r="M37" s="31"/>
      <c r="N37" s="31"/>
      <c r="O37" s="46"/>
    </row>
    <row r="38" spans="2:17" x14ac:dyDescent="0.25">
      <c r="B38" s="3">
        <v>25</v>
      </c>
      <c r="C38" s="42"/>
      <c r="D38" s="43"/>
      <c r="E38" s="43"/>
      <c r="F38" s="43"/>
      <c r="G38" s="43"/>
      <c r="H38" s="44"/>
      <c r="I38" s="3"/>
      <c r="K38" s="45"/>
      <c r="L38" s="31"/>
      <c r="M38" s="31"/>
      <c r="N38" s="31"/>
      <c r="O38" s="46"/>
    </row>
    <row r="39" spans="2:17" x14ac:dyDescent="0.25">
      <c r="B39" s="3">
        <v>26</v>
      </c>
      <c r="C39" s="42"/>
      <c r="D39" s="43"/>
      <c r="E39" s="43"/>
      <c r="F39" s="43"/>
      <c r="G39" s="43"/>
      <c r="H39" s="44"/>
      <c r="I39" s="3"/>
      <c r="K39" s="45"/>
      <c r="L39" s="31"/>
      <c r="M39" s="31"/>
      <c r="N39" s="31"/>
      <c r="O39" s="46"/>
    </row>
    <row r="40" spans="2:17" x14ac:dyDescent="0.25">
      <c r="B40" s="3">
        <v>27</v>
      </c>
      <c r="C40" s="42"/>
      <c r="D40" s="43"/>
      <c r="E40" s="43"/>
      <c r="F40" s="43"/>
      <c r="G40" s="43"/>
      <c r="H40" s="44"/>
      <c r="I40" s="3"/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/>
      <c r="D41" s="43"/>
      <c r="E41" s="43"/>
      <c r="F41" s="43"/>
      <c r="G41" s="43"/>
      <c r="H41" s="44"/>
      <c r="I41" s="3"/>
      <c r="K41" s="45"/>
      <c r="L41" s="31"/>
      <c r="M41" s="31"/>
      <c r="N41" s="31"/>
      <c r="O41" s="46"/>
    </row>
    <row r="42" spans="2:17" x14ac:dyDescent="0.25">
      <c r="B42" s="3">
        <v>29</v>
      </c>
      <c r="C42" s="42"/>
      <c r="D42" s="43"/>
      <c r="E42" s="43"/>
      <c r="F42" s="43"/>
      <c r="G42" s="43"/>
      <c r="H42" s="44"/>
      <c r="I42" s="3"/>
      <c r="K42" s="45"/>
      <c r="L42" s="31"/>
      <c r="M42" s="31"/>
      <c r="N42" s="31"/>
      <c r="O42" s="46"/>
    </row>
    <row r="43" spans="2:17" x14ac:dyDescent="0.25">
      <c r="B43" s="3">
        <v>30</v>
      </c>
      <c r="C43" s="42"/>
      <c r="D43" s="43"/>
      <c r="E43" s="43"/>
      <c r="F43" s="43"/>
      <c r="G43" s="43"/>
      <c r="H43" s="44"/>
      <c r="I43" s="3"/>
      <c r="K43" s="45"/>
      <c r="L43" s="31"/>
      <c r="M43" s="31"/>
      <c r="N43" s="31"/>
      <c r="O43" s="46"/>
    </row>
    <row r="44" spans="2:17" x14ac:dyDescent="0.25">
      <c r="B44" s="3">
        <v>31</v>
      </c>
      <c r="C44" s="42"/>
      <c r="D44" s="43"/>
      <c r="E44" s="43"/>
      <c r="F44" s="43"/>
      <c r="G44" s="43"/>
      <c r="H44" s="44"/>
      <c r="I44" s="3"/>
      <c r="K44" s="45"/>
      <c r="L44" s="31"/>
      <c r="M44" s="31"/>
      <c r="N44" s="31"/>
      <c r="O44" s="46"/>
    </row>
    <row r="45" spans="2:17" x14ac:dyDescent="0.25">
      <c r="B45" s="3">
        <v>32</v>
      </c>
      <c r="C45" s="42"/>
      <c r="D45" s="43"/>
      <c r="E45" s="43"/>
      <c r="F45" s="43"/>
      <c r="G45" s="43"/>
      <c r="H45" s="44"/>
      <c r="I45" s="3"/>
      <c r="K45" s="45"/>
      <c r="L45" s="31"/>
      <c r="M45" s="31"/>
      <c r="N45" s="31"/>
      <c r="O45" s="46"/>
    </row>
    <row r="46" spans="2:17" x14ac:dyDescent="0.25">
      <c r="B46" s="3">
        <v>33</v>
      </c>
      <c r="C46" s="42"/>
      <c r="D46" s="43"/>
      <c r="E46" s="43"/>
      <c r="F46" s="43"/>
      <c r="G46" s="43"/>
      <c r="H46" s="44"/>
      <c r="I46" s="3"/>
      <c r="K46" s="45"/>
      <c r="L46" s="31"/>
      <c r="M46" s="31"/>
      <c r="N46" s="31"/>
      <c r="O46" s="46"/>
    </row>
    <row r="47" spans="2:17" x14ac:dyDescent="0.25">
      <c r="B47" s="3">
        <v>34</v>
      </c>
      <c r="C47" s="42"/>
      <c r="D47" s="43"/>
      <c r="E47" s="43"/>
      <c r="F47" s="43"/>
      <c r="G47" s="43"/>
      <c r="H47" s="44"/>
      <c r="I47" s="3"/>
      <c r="K47" s="45"/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3"/>
      <c r="K48" s="45"/>
      <c r="L48" s="31"/>
      <c r="M48" s="31"/>
      <c r="N48" s="31"/>
      <c r="O48" s="46"/>
    </row>
    <row r="49" spans="2:15" x14ac:dyDescent="0.25">
      <c r="B49" s="3">
        <v>36</v>
      </c>
      <c r="C49" s="42"/>
      <c r="D49" s="43"/>
      <c r="E49" s="43"/>
      <c r="F49" s="43"/>
      <c r="G49" s="43"/>
      <c r="H49" s="44"/>
      <c r="I49" s="3"/>
      <c r="K49" s="47"/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EAB457-F2D6-4123-86A7-A7B5A3627BD7}">
          <x14:formula1>
            <xm:f>CATÁLOGO!$A$3:$A$6</xm:f>
          </x14:formula1>
          <xm:sqref>I14:I49</xm:sqref>
        </x14:dataValidation>
        <x14:dataValidation type="list" allowBlank="1" showInputMessage="1" showErrorMessage="1" xr:uid="{17A26D14-2D1B-4D75-B295-0A9B2B0E2083}">
          <x14:formula1>
            <xm:f>CATÁLOGO!$B$3:$B$15</xm:f>
          </x14:formula1>
          <xm:sqref>C14:H49</xm:sqref>
        </x14:dataValidation>
        <x14:dataValidation type="list" allowBlank="1" showInputMessage="1" showErrorMessage="1" xr:uid="{F6BB2F79-AF78-4407-BF2E-44FD1AD06017}">
          <x14:formula1>
            <xm:f>CATÁLOGO!$C$3:$C$9</xm:f>
          </x14:formula1>
          <xm:sqref>D7:E7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72D9-26B5-4471-AE7D-36DEE7B6B932}">
  <dimension ref="B5:Q49"/>
  <sheetViews>
    <sheetView topLeftCell="A3" workbookViewId="0">
      <selection activeCell="J11" sqref="J1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726</v>
      </c>
      <c r="I9" t="s">
        <v>115</v>
      </c>
      <c r="J9" s="5">
        <v>6</v>
      </c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144</v>
      </c>
      <c r="D14" s="43"/>
      <c r="E14" s="43"/>
      <c r="F14" s="43"/>
      <c r="G14" s="43"/>
      <c r="H14" s="44"/>
      <c r="I14" s="15" t="s">
        <v>131</v>
      </c>
      <c r="K14" s="77" t="s">
        <v>727</v>
      </c>
      <c r="L14" s="78"/>
      <c r="M14" s="78"/>
      <c r="N14" s="78"/>
      <c r="O14" s="79"/>
    </row>
    <row r="15" spans="2:15" x14ac:dyDescent="0.25">
      <c r="B15" s="3">
        <v>2</v>
      </c>
      <c r="C15" s="42" t="s">
        <v>140</v>
      </c>
      <c r="D15" s="43"/>
      <c r="E15" s="43"/>
      <c r="F15" s="43"/>
      <c r="G15" s="43"/>
      <c r="H15" s="44"/>
      <c r="I15" s="16" t="s">
        <v>125</v>
      </c>
      <c r="K15" s="86" t="s">
        <v>728</v>
      </c>
      <c r="L15" s="78"/>
      <c r="M15" s="78"/>
      <c r="N15" s="78"/>
      <c r="O15" s="79"/>
    </row>
    <row r="16" spans="2:15" x14ac:dyDescent="0.25">
      <c r="B16" s="3">
        <v>3</v>
      </c>
      <c r="C16" s="42" t="s">
        <v>144</v>
      </c>
      <c r="D16" s="43"/>
      <c r="E16" s="43"/>
      <c r="F16" s="43"/>
      <c r="G16" s="43"/>
      <c r="H16" s="44"/>
      <c r="I16" s="16" t="s">
        <v>131</v>
      </c>
      <c r="K16" s="77"/>
      <c r="L16" s="78"/>
      <c r="M16" s="78"/>
      <c r="N16" s="78"/>
      <c r="O16" s="79"/>
    </row>
    <row r="17" spans="2:15" x14ac:dyDescent="0.25">
      <c r="B17" s="3">
        <v>4</v>
      </c>
      <c r="C17" s="42" t="s">
        <v>140</v>
      </c>
      <c r="D17" s="43"/>
      <c r="E17" s="43"/>
      <c r="F17" s="43"/>
      <c r="G17" s="43"/>
      <c r="H17" s="44"/>
      <c r="I17" s="16" t="s">
        <v>125</v>
      </c>
      <c r="K17" s="86" t="s">
        <v>729</v>
      </c>
      <c r="L17" s="78"/>
      <c r="M17" s="78"/>
      <c r="N17" s="78"/>
      <c r="O17" s="79"/>
    </row>
    <row r="18" spans="2:15" x14ac:dyDescent="0.25">
      <c r="B18" s="3">
        <v>5</v>
      </c>
      <c r="C18" s="42"/>
      <c r="D18" s="43"/>
      <c r="E18" s="43"/>
      <c r="F18" s="43"/>
      <c r="G18" s="43"/>
      <c r="H18" s="44"/>
      <c r="I18" s="16" t="s">
        <v>125</v>
      </c>
      <c r="K18" s="86" t="s">
        <v>730</v>
      </c>
      <c r="L18" s="78"/>
      <c r="M18" s="78"/>
      <c r="N18" s="78"/>
      <c r="O18" s="79"/>
    </row>
    <row r="19" spans="2:15" x14ac:dyDescent="0.25">
      <c r="B19" s="3">
        <v>6</v>
      </c>
      <c r="C19" s="42"/>
      <c r="D19" s="43"/>
      <c r="E19" s="43"/>
      <c r="F19" s="43"/>
      <c r="G19" s="43"/>
      <c r="H19" s="44"/>
      <c r="I19" s="16" t="s">
        <v>125</v>
      </c>
      <c r="K19" s="86" t="s">
        <v>730</v>
      </c>
      <c r="L19" s="78"/>
      <c r="M19" s="78"/>
      <c r="N19" s="78"/>
      <c r="O19" s="79"/>
    </row>
    <row r="20" spans="2:15" x14ac:dyDescent="0.25">
      <c r="B20" s="3">
        <v>7</v>
      </c>
      <c r="C20" s="42" t="s">
        <v>133</v>
      </c>
      <c r="D20" s="43"/>
      <c r="E20" s="43"/>
      <c r="F20" s="43"/>
      <c r="G20" s="43"/>
      <c r="H20" s="44"/>
      <c r="I20" s="16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42" t="s">
        <v>133</v>
      </c>
      <c r="D21" s="43"/>
      <c r="E21" s="43"/>
      <c r="F21" s="43"/>
      <c r="G21" s="43"/>
      <c r="H21" s="44"/>
      <c r="I21" s="16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16" t="s">
        <v>131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16" t="s">
        <v>131</v>
      </c>
      <c r="K23" s="77" t="s">
        <v>731</v>
      </c>
      <c r="L23" s="78"/>
      <c r="M23" s="78"/>
      <c r="N23" s="78"/>
      <c r="O23" s="79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16" t="s">
        <v>131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16" t="s">
        <v>131</v>
      </c>
      <c r="K25" s="86"/>
      <c r="L25" s="78"/>
      <c r="M25" s="78"/>
      <c r="N25" s="78"/>
      <c r="O25" s="79"/>
    </row>
    <row r="26" spans="2:15" x14ac:dyDescent="0.25">
      <c r="B26" s="3">
        <v>13</v>
      </c>
      <c r="C26" s="42"/>
      <c r="D26" s="43"/>
      <c r="E26" s="43"/>
      <c r="F26" s="43"/>
      <c r="G26" s="43"/>
      <c r="H26" s="44"/>
      <c r="I26" s="16" t="s">
        <v>657</v>
      </c>
      <c r="K26" s="77"/>
      <c r="L26" s="78"/>
      <c r="M26" s="78"/>
      <c r="N26" s="78"/>
      <c r="O26" s="79"/>
    </row>
    <row r="27" spans="2:15" x14ac:dyDescent="0.25">
      <c r="B27" s="3">
        <v>14</v>
      </c>
      <c r="C27" s="42"/>
      <c r="D27" s="43"/>
      <c r="E27" s="43"/>
      <c r="F27" s="43"/>
      <c r="G27" s="43"/>
      <c r="H27" s="44"/>
      <c r="I27" s="16" t="s">
        <v>657</v>
      </c>
      <c r="K27" s="86"/>
      <c r="L27" s="78"/>
      <c r="M27" s="78"/>
      <c r="N27" s="78"/>
      <c r="O27" s="79"/>
    </row>
    <row r="28" spans="2:15" x14ac:dyDescent="0.25">
      <c r="B28" s="3">
        <v>15</v>
      </c>
      <c r="C28" s="42"/>
      <c r="D28" s="43"/>
      <c r="E28" s="43"/>
      <c r="F28" s="43"/>
      <c r="G28" s="43"/>
      <c r="H28" s="44"/>
      <c r="I28" s="16" t="s">
        <v>657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/>
      <c r="D29" s="43"/>
      <c r="E29" s="43"/>
      <c r="F29" s="43"/>
      <c r="G29" s="43"/>
      <c r="H29" s="44"/>
      <c r="I29" s="16" t="s">
        <v>657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/>
      <c r="D30" s="43"/>
      <c r="E30" s="43"/>
      <c r="F30" s="43"/>
      <c r="G30" s="43"/>
      <c r="H30" s="44"/>
      <c r="I30" s="16" t="s">
        <v>657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/>
      <c r="D31" s="43"/>
      <c r="E31" s="43"/>
      <c r="F31" s="43"/>
      <c r="G31" s="43"/>
      <c r="H31" s="44"/>
      <c r="I31" s="16" t="s">
        <v>657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/>
      <c r="D32" s="43"/>
      <c r="E32" s="43"/>
      <c r="F32" s="43"/>
      <c r="G32" s="43"/>
      <c r="H32" s="44"/>
      <c r="I32" s="16" t="s">
        <v>657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/>
      <c r="D33" s="43"/>
      <c r="E33" s="43"/>
      <c r="F33" s="43"/>
      <c r="G33" s="43"/>
      <c r="H33" s="44"/>
      <c r="I33" s="16" t="s">
        <v>657</v>
      </c>
      <c r="K33" s="86"/>
      <c r="L33" s="78"/>
      <c r="M33" s="78"/>
      <c r="N33" s="78"/>
      <c r="O33" s="79"/>
    </row>
    <row r="34" spans="2:17" x14ac:dyDescent="0.25">
      <c r="B34" s="3">
        <v>21</v>
      </c>
      <c r="C34" s="42"/>
      <c r="D34" s="43"/>
      <c r="E34" s="43"/>
      <c r="F34" s="43"/>
      <c r="G34" s="43"/>
      <c r="H34" s="44"/>
      <c r="I34" s="16" t="s">
        <v>657</v>
      </c>
      <c r="K34" s="45"/>
      <c r="L34" s="31"/>
      <c r="M34" s="31"/>
      <c r="N34" s="31"/>
      <c r="O34" s="46"/>
    </row>
    <row r="35" spans="2:17" x14ac:dyDescent="0.25">
      <c r="B35" s="3">
        <v>22</v>
      </c>
      <c r="C35" s="42"/>
      <c r="D35" s="43"/>
      <c r="E35" s="43"/>
      <c r="F35" s="43"/>
      <c r="G35" s="43"/>
      <c r="H35" s="44"/>
      <c r="I35" s="16" t="s">
        <v>657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/>
      <c r="D36" s="43"/>
      <c r="E36" s="43"/>
      <c r="F36" s="43"/>
      <c r="G36" s="43"/>
      <c r="H36" s="44"/>
      <c r="I36" s="16" t="s">
        <v>657</v>
      </c>
      <c r="K36" s="45"/>
      <c r="L36" s="31"/>
      <c r="M36" s="31"/>
      <c r="N36" s="31"/>
      <c r="O36" s="46"/>
    </row>
    <row r="37" spans="2:17" x14ac:dyDescent="0.25">
      <c r="B37" s="3">
        <v>24</v>
      </c>
      <c r="C37" s="42"/>
      <c r="D37" s="43"/>
      <c r="E37" s="43"/>
      <c r="F37" s="43"/>
      <c r="G37" s="43"/>
      <c r="H37" s="44"/>
      <c r="I37" s="16" t="s">
        <v>657</v>
      </c>
      <c r="K37" s="45"/>
      <c r="L37" s="31"/>
      <c r="M37" s="31"/>
      <c r="N37" s="31"/>
      <c r="O37" s="46"/>
    </row>
    <row r="38" spans="2:17" x14ac:dyDescent="0.25">
      <c r="B38" s="3">
        <v>25</v>
      </c>
      <c r="C38" s="42"/>
      <c r="D38" s="43"/>
      <c r="E38" s="43"/>
      <c r="F38" s="43"/>
      <c r="G38" s="43"/>
      <c r="H38" s="44"/>
      <c r="I38" s="16" t="s">
        <v>657</v>
      </c>
      <c r="K38" s="45"/>
      <c r="L38" s="31"/>
      <c r="M38" s="31"/>
      <c r="N38" s="31"/>
      <c r="O38" s="46"/>
    </row>
    <row r="39" spans="2:17" x14ac:dyDescent="0.25">
      <c r="B39" s="3">
        <v>26</v>
      </c>
      <c r="C39" s="42"/>
      <c r="D39" s="43"/>
      <c r="E39" s="43"/>
      <c r="F39" s="43"/>
      <c r="G39" s="43"/>
      <c r="H39" s="44"/>
      <c r="I39" s="16" t="s">
        <v>657</v>
      </c>
      <c r="K39" s="45"/>
      <c r="L39" s="31"/>
      <c r="M39" s="31"/>
      <c r="N39" s="31"/>
      <c r="O39" s="46"/>
    </row>
    <row r="40" spans="2:17" x14ac:dyDescent="0.25">
      <c r="B40" s="3">
        <v>27</v>
      </c>
      <c r="C40" s="42"/>
      <c r="D40" s="43"/>
      <c r="E40" s="43"/>
      <c r="F40" s="43"/>
      <c r="G40" s="43"/>
      <c r="H40" s="44"/>
      <c r="I40" s="16" t="s">
        <v>657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/>
      <c r="D41" s="43"/>
      <c r="E41" s="43"/>
      <c r="F41" s="43"/>
      <c r="G41" s="43"/>
      <c r="H41" s="44"/>
      <c r="I41" s="16" t="s">
        <v>657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42"/>
      <c r="D42" s="43"/>
      <c r="E42" s="43"/>
      <c r="F42" s="43"/>
      <c r="G42" s="43"/>
      <c r="H42" s="44"/>
      <c r="I42" s="16" t="s">
        <v>657</v>
      </c>
      <c r="K42" s="45"/>
      <c r="L42" s="31"/>
      <c r="M42" s="31"/>
      <c r="N42" s="31"/>
      <c r="O42" s="46"/>
    </row>
    <row r="43" spans="2:17" x14ac:dyDescent="0.25">
      <c r="B43" s="3">
        <v>30</v>
      </c>
      <c r="C43" s="42"/>
      <c r="D43" s="43"/>
      <c r="E43" s="43"/>
      <c r="F43" s="43"/>
      <c r="G43" s="43"/>
      <c r="H43" s="44"/>
      <c r="I43" s="16" t="s">
        <v>657</v>
      </c>
      <c r="K43" s="45"/>
      <c r="L43" s="31"/>
      <c r="M43" s="31"/>
      <c r="N43" s="31"/>
      <c r="O43" s="46"/>
    </row>
    <row r="44" spans="2:17" x14ac:dyDescent="0.25">
      <c r="B44" s="3">
        <v>31</v>
      </c>
      <c r="C44" s="42"/>
      <c r="D44" s="43"/>
      <c r="E44" s="43"/>
      <c r="F44" s="43"/>
      <c r="G44" s="43"/>
      <c r="H44" s="44"/>
      <c r="I44" s="16" t="s">
        <v>657</v>
      </c>
      <c r="K44" s="45"/>
      <c r="L44" s="31"/>
      <c r="M44" s="31"/>
      <c r="N44" s="31"/>
      <c r="O44" s="46"/>
    </row>
    <row r="45" spans="2:17" x14ac:dyDescent="0.25">
      <c r="B45" s="3">
        <v>32</v>
      </c>
      <c r="C45" s="42"/>
      <c r="D45" s="43"/>
      <c r="E45" s="43"/>
      <c r="F45" s="43"/>
      <c r="G45" s="43"/>
      <c r="H45" s="44"/>
      <c r="I45" s="16" t="s">
        <v>657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42"/>
      <c r="D46" s="43"/>
      <c r="E46" s="43"/>
      <c r="F46" s="43"/>
      <c r="G46" s="43"/>
      <c r="H46" s="44"/>
      <c r="I46" s="16" t="s">
        <v>657</v>
      </c>
      <c r="K46" s="45"/>
      <c r="L46" s="31"/>
      <c r="M46" s="31"/>
      <c r="N46" s="31"/>
      <c r="O46" s="46"/>
    </row>
    <row r="47" spans="2:17" x14ac:dyDescent="0.25">
      <c r="B47" s="3">
        <v>34</v>
      </c>
      <c r="C47" s="42"/>
      <c r="D47" s="43"/>
      <c r="E47" s="43"/>
      <c r="F47" s="43"/>
      <c r="G47" s="43"/>
      <c r="H47" s="44"/>
      <c r="I47" s="16" t="s">
        <v>657</v>
      </c>
      <c r="K47" s="45"/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16" t="s">
        <v>657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/>
      <c r="D49" s="43"/>
      <c r="E49" s="43"/>
      <c r="F49" s="43"/>
      <c r="G49" s="43"/>
      <c r="H49" s="44"/>
      <c r="I49" s="16" t="s">
        <v>657</v>
      </c>
      <c r="K49" s="47"/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E7AEAB-AA81-45EC-8E38-B39A934C752B}">
          <x14:formula1>
            <xm:f>CATÁLOGO!$C$3:$C$9</xm:f>
          </x14:formula1>
          <xm:sqref>D7:E7</xm:sqref>
        </x14:dataValidation>
        <x14:dataValidation type="list" allowBlank="1" showInputMessage="1" showErrorMessage="1" xr:uid="{B5960C5E-1579-4F40-8F6E-8EDD4CFC4333}">
          <x14:formula1>
            <xm:f>CATÁLOGO!$B$3:$B$15</xm:f>
          </x14:formula1>
          <xm:sqref>C14:H49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4D40-83E9-4789-A4D4-8DA78DCBA5AA}">
  <dimension ref="B5:Q49"/>
  <sheetViews>
    <sheetView topLeftCell="A3" workbookViewId="0">
      <selection activeCell="K17" sqref="K17:O17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732</v>
      </c>
      <c r="I9" t="s">
        <v>115</v>
      </c>
      <c r="J9" s="5">
        <v>4</v>
      </c>
    </row>
    <row r="10" spans="2:15" x14ac:dyDescent="0.25">
      <c r="B10" s="33" t="s">
        <v>116</v>
      </c>
      <c r="C10" s="33"/>
      <c r="D10" s="1">
        <v>12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87" t="s">
        <v>657</v>
      </c>
      <c r="D14" s="88"/>
      <c r="E14" s="88"/>
      <c r="F14" s="88"/>
      <c r="G14" s="88"/>
      <c r="H14" s="89"/>
      <c r="I14" s="15" t="s">
        <v>125</v>
      </c>
      <c r="K14" s="77" t="s">
        <v>733</v>
      </c>
      <c r="L14" s="78"/>
      <c r="M14" s="78"/>
      <c r="N14" s="78"/>
      <c r="O14" s="79"/>
    </row>
    <row r="15" spans="2:15" x14ac:dyDescent="0.25">
      <c r="B15" s="3">
        <v>2</v>
      </c>
      <c r="C15" s="87" t="s">
        <v>657</v>
      </c>
      <c r="D15" s="88"/>
      <c r="E15" s="88"/>
      <c r="F15" s="88"/>
      <c r="G15" s="88"/>
      <c r="H15" s="89"/>
      <c r="I15" s="16" t="s">
        <v>125</v>
      </c>
      <c r="K15" s="86" t="s">
        <v>733</v>
      </c>
      <c r="L15" s="78"/>
      <c r="M15" s="78"/>
      <c r="N15" s="78"/>
      <c r="O15" s="79"/>
    </row>
    <row r="16" spans="2:15" x14ac:dyDescent="0.25">
      <c r="B16" s="3">
        <v>3</v>
      </c>
      <c r="C16" s="87" t="s">
        <v>140</v>
      </c>
      <c r="D16" s="88"/>
      <c r="E16" s="88"/>
      <c r="F16" s="88"/>
      <c r="G16" s="88"/>
      <c r="H16" s="89"/>
      <c r="I16" s="16" t="s">
        <v>125</v>
      </c>
      <c r="K16" s="77"/>
      <c r="L16" s="78"/>
      <c r="M16" s="78"/>
      <c r="N16" s="78"/>
      <c r="O16" s="79"/>
    </row>
    <row r="17" spans="2:15" x14ac:dyDescent="0.25">
      <c r="B17" s="3">
        <v>4</v>
      </c>
      <c r="C17" s="87" t="s">
        <v>140</v>
      </c>
      <c r="D17" s="88"/>
      <c r="E17" s="88"/>
      <c r="F17" s="88"/>
      <c r="G17" s="88"/>
      <c r="H17" s="89"/>
      <c r="I17" s="16" t="s">
        <v>125</v>
      </c>
      <c r="K17" s="86"/>
      <c r="L17" s="78"/>
      <c r="M17" s="78"/>
      <c r="N17" s="78"/>
      <c r="O17" s="79"/>
    </row>
    <row r="18" spans="2:15" x14ac:dyDescent="0.25">
      <c r="B18" s="3">
        <v>5</v>
      </c>
      <c r="C18" s="87" t="s">
        <v>139</v>
      </c>
      <c r="D18" s="88"/>
      <c r="E18" s="88"/>
      <c r="F18" s="88"/>
      <c r="G18" s="88"/>
      <c r="H18" s="89"/>
      <c r="I18" s="16" t="s">
        <v>125</v>
      </c>
      <c r="K18" s="86"/>
      <c r="L18" s="78"/>
      <c r="M18" s="78"/>
      <c r="N18" s="78"/>
      <c r="O18" s="79"/>
    </row>
    <row r="19" spans="2:15" x14ac:dyDescent="0.25">
      <c r="B19" s="3">
        <v>6</v>
      </c>
      <c r="C19" s="87" t="s">
        <v>139</v>
      </c>
      <c r="D19" s="88"/>
      <c r="E19" s="88"/>
      <c r="F19" s="88"/>
      <c r="G19" s="88"/>
      <c r="H19" s="89"/>
      <c r="I19" s="16" t="s">
        <v>125</v>
      </c>
      <c r="K19" s="86"/>
      <c r="L19" s="78"/>
      <c r="M19" s="78"/>
      <c r="N19" s="78"/>
      <c r="O19" s="79"/>
    </row>
    <row r="20" spans="2:15" x14ac:dyDescent="0.25">
      <c r="B20" s="3">
        <v>7</v>
      </c>
      <c r="C20" s="87" t="s">
        <v>139</v>
      </c>
      <c r="D20" s="88"/>
      <c r="E20" s="88"/>
      <c r="F20" s="88"/>
      <c r="G20" s="88"/>
      <c r="H20" s="89"/>
      <c r="I20" s="16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87" t="s">
        <v>139</v>
      </c>
      <c r="D21" s="88"/>
      <c r="E21" s="88"/>
      <c r="F21" s="88"/>
      <c r="G21" s="88"/>
      <c r="H21" s="89"/>
      <c r="I21" s="16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87" t="s">
        <v>144</v>
      </c>
      <c r="D22" s="88"/>
      <c r="E22" s="88"/>
      <c r="F22" s="88"/>
      <c r="G22" s="88"/>
      <c r="H22" s="89"/>
      <c r="I22" s="16" t="s">
        <v>131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87" t="s">
        <v>144</v>
      </c>
      <c r="D23" s="88"/>
      <c r="E23" s="88"/>
      <c r="F23" s="88"/>
      <c r="G23" s="88"/>
      <c r="H23" s="89"/>
      <c r="I23" s="16" t="s">
        <v>128</v>
      </c>
      <c r="K23" s="77"/>
      <c r="L23" s="78"/>
      <c r="M23" s="78"/>
      <c r="N23" s="78"/>
      <c r="O23" s="79"/>
    </row>
    <row r="24" spans="2:15" x14ac:dyDescent="0.25">
      <c r="B24" s="3">
        <v>11</v>
      </c>
      <c r="C24" s="87" t="s">
        <v>144</v>
      </c>
      <c r="D24" s="88"/>
      <c r="E24" s="88"/>
      <c r="F24" s="88"/>
      <c r="G24" s="88"/>
      <c r="H24" s="89"/>
      <c r="I24" s="16" t="s">
        <v>128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87" t="s">
        <v>144</v>
      </c>
      <c r="D25" s="88"/>
      <c r="E25" s="88"/>
      <c r="F25" s="88"/>
      <c r="G25" s="88"/>
      <c r="H25" s="89"/>
      <c r="I25" s="16" t="s">
        <v>131</v>
      </c>
      <c r="K25" s="86"/>
      <c r="L25" s="78"/>
      <c r="M25" s="78"/>
      <c r="N25" s="78"/>
      <c r="O25" s="79"/>
    </row>
    <row r="26" spans="2:15" x14ac:dyDescent="0.25">
      <c r="B26" s="3">
        <v>13</v>
      </c>
      <c r="C26" s="42"/>
      <c r="D26" s="43"/>
      <c r="E26" s="43"/>
      <c r="F26" s="43"/>
      <c r="G26" s="43"/>
      <c r="H26" s="44"/>
      <c r="I26" s="16" t="s">
        <v>657</v>
      </c>
      <c r="K26" s="77"/>
      <c r="L26" s="78"/>
      <c r="M26" s="78"/>
      <c r="N26" s="78"/>
      <c r="O26" s="79"/>
    </row>
    <row r="27" spans="2:15" x14ac:dyDescent="0.25">
      <c r="B27" s="3">
        <v>14</v>
      </c>
      <c r="C27" s="42"/>
      <c r="D27" s="43"/>
      <c r="E27" s="43"/>
      <c r="F27" s="43"/>
      <c r="G27" s="43"/>
      <c r="H27" s="44"/>
      <c r="I27" s="16" t="s">
        <v>657</v>
      </c>
      <c r="K27" s="86"/>
      <c r="L27" s="78"/>
      <c r="M27" s="78"/>
      <c r="N27" s="78"/>
      <c r="O27" s="79"/>
    </row>
    <row r="28" spans="2:15" x14ac:dyDescent="0.25">
      <c r="B28" s="3">
        <v>15</v>
      </c>
      <c r="C28" s="42"/>
      <c r="D28" s="43"/>
      <c r="E28" s="43"/>
      <c r="F28" s="43"/>
      <c r="G28" s="43"/>
      <c r="H28" s="44"/>
      <c r="I28" s="16" t="s">
        <v>657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/>
      <c r="D29" s="43"/>
      <c r="E29" s="43"/>
      <c r="F29" s="43"/>
      <c r="G29" s="43"/>
      <c r="H29" s="44"/>
      <c r="I29" s="16" t="s">
        <v>657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/>
      <c r="D30" s="43"/>
      <c r="E30" s="43"/>
      <c r="F30" s="43"/>
      <c r="G30" s="43"/>
      <c r="H30" s="44"/>
      <c r="I30" s="16" t="s">
        <v>657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/>
      <c r="D31" s="43"/>
      <c r="E31" s="43"/>
      <c r="F31" s="43"/>
      <c r="G31" s="43"/>
      <c r="H31" s="44"/>
      <c r="I31" s="16" t="s">
        <v>657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/>
      <c r="D32" s="43"/>
      <c r="E32" s="43"/>
      <c r="F32" s="43"/>
      <c r="G32" s="43"/>
      <c r="H32" s="44"/>
      <c r="I32" s="16" t="s">
        <v>657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/>
      <c r="D33" s="43"/>
      <c r="E33" s="43"/>
      <c r="F33" s="43"/>
      <c r="G33" s="43"/>
      <c r="H33" s="44"/>
      <c r="I33" s="16" t="s">
        <v>657</v>
      </c>
      <c r="K33" s="86"/>
      <c r="L33" s="78"/>
      <c r="M33" s="78"/>
      <c r="N33" s="78"/>
      <c r="O33" s="79"/>
    </row>
    <row r="34" spans="2:17" x14ac:dyDescent="0.25">
      <c r="B34" s="3">
        <v>21</v>
      </c>
      <c r="C34" s="42"/>
      <c r="D34" s="43"/>
      <c r="E34" s="43"/>
      <c r="F34" s="43"/>
      <c r="G34" s="43"/>
      <c r="H34" s="44"/>
      <c r="I34" s="16" t="s">
        <v>657</v>
      </c>
      <c r="K34" s="45"/>
      <c r="L34" s="31"/>
      <c r="M34" s="31"/>
      <c r="N34" s="31"/>
      <c r="O34" s="46"/>
    </row>
    <row r="35" spans="2:17" x14ac:dyDescent="0.25">
      <c r="B35" s="3">
        <v>22</v>
      </c>
      <c r="C35" s="42"/>
      <c r="D35" s="43"/>
      <c r="E35" s="43"/>
      <c r="F35" s="43"/>
      <c r="G35" s="43"/>
      <c r="H35" s="44"/>
      <c r="I35" s="16" t="s">
        <v>657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/>
      <c r="D36" s="43"/>
      <c r="E36" s="43"/>
      <c r="F36" s="43"/>
      <c r="G36" s="43"/>
      <c r="H36" s="44"/>
      <c r="I36" s="16" t="s">
        <v>657</v>
      </c>
      <c r="K36" s="45"/>
      <c r="L36" s="31"/>
      <c r="M36" s="31"/>
      <c r="N36" s="31"/>
      <c r="O36" s="46"/>
    </row>
    <row r="37" spans="2:17" x14ac:dyDescent="0.25">
      <c r="B37" s="3">
        <v>24</v>
      </c>
      <c r="C37" s="42"/>
      <c r="D37" s="43"/>
      <c r="E37" s="43"/>
      <c r="F37" s="43"/>
      <c r="G37" s="43"/>
      <c r="H37" s="44"/>
      <c r="I37" s="16" t="s">
        <v>657</v>
      </c>
      <c r="K37" s="45"/>
      <c r="L37" s="31"/>
      <c r="M37" s="31"/>
      <c r="N37" s="31"/>
      <c r="O37" s="46"/>
    </row>
    <row r="38" spans="2:17" x14ac:dyDescent="0.25">
      <c r="B38" s="3">
        <v>25</v>
      </c>
      <c r="C38" s="42"/>
      <c r="D38" s="43"/>
      <c r="E38" s="43"/>
      <c r="F38" s="43"/>
      <c r="G38" s="43"/>
      <c r="H38" s="44"/>
      <c r="I38" s="16" t="s">
        <v>657</v>
      </c>
      <c r="K38" s="45"/>
      <c r="L38" s="31"/>
      <c r="M38" s="31"/>
      <c r="N38" s="31"/>
      <c r="O38" s="46"/>
    </row>
    <row r="39" spans="2:17" x14ac:dyDescent="0.25">
      <c r="B39" s="3">
        <v>26</v>
      </c>
      <c r="C39" s="42"/>
      <c r="D39" s="43"/>
      <c r="E39" s="43"/>
      <c r="F39" s="43"/>
      <c r="G39" s="43"/>
      <c r="H39" s="44"/>
      <c r="I39" s="16" t="s">
        <v>657</v>
      </c>
      <c r="K39" s="45"/>
      <c r="L39" s="31"/>
      <c r="M39" s="31"/>
      <c r="N39" s="31"/>
      <c r="O39" s="46"/>
    </row>
    <row r="40" spans="2:17" x14ac:dyDescent="0.25">
      <c r="B40" s="3">
        <v>27</v>
      </c>
      <c r="C40" s="42"/>
      <c r="D40" s="43"/>
      <c r="E40" s="43"/>
      <c r="F40" s="43"/>
      <c r="G40" s="43"/>
      <c r="H40" s="44"/>
      <c r="I40" s="16" t="s">
        <v>657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/>
      <c r="D41" s="43"/>
      <c r="E41" s="43"/>
      <c r="F41" s="43"/>
      <c r="G41" s="43"/>
      <c r="H41" s="44"/>
      <c r="I41" s="16" t="s">
        <v>657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42"/>
      <c r="D42" s="43"/>
      <c r="E42" s="43"/>
      <c r="F42" s="43"/>
      <c r="G42" s="43"/>
      <c r="H42" s="44"/>
      <c r="I42" s="16" t="s">
        <v>657</v>
      </c>
      <c r="K42" s="45"/>
      <c r="L42" s="31"/>
      <c r="M42" s="31"/>
      <c r="N42" s="31"/>
      <c r="O42" s="46"/>
    </row>
    <row r="43" spans="2:17" x14ac:dyDescent="0.25">
      <c r="B43" s="3">
        <v>30</v>
      </c>
      <c r="C43" s="42"/>
      <c r="D43" s="43"/>
      <c r="E43" s="43"/>
      <c r="F43" s="43"/>
      <c r="G43" s="43"/>
      <c r="H43" s="44"/>
      <c r="I43" s="16" t="s">
        <v>657</v>
      </c>
      <c r="K43" s="45"/>
      <c r="L43" s="31"/>
      <c r="M43" s="31"/>
      <c r="N43" s="31"/>
      <c r="O43" s="46"/>
    </row>
    <row r="44" spans="2:17" x14ac:dyDescent="0.25">
      <c r="B44" s="3">
        <v>31</v>
      </c>
      <c r="C44" s="42"/>
      <c r="D44" s="43"/>
      <c r="E44" s="43"/>
      <c r="F44" s="43"/>
      <c r="G44" s="43"/>
      <c r="H44" s="44"/>
      <c r="I44" s="16" t="s">
        <v>657</v>
      </c>
      <c r="K44" s="45"/>
      <c r="L44" s="31"/>
      <c r="M44" s="31"/>
      <c r="N44" s="31"/>
      <c r="O44" s="46"/>
    </row>
    <row r="45" spans="2:17" x14ac:dyDescent="0.25">
      <c r="B45" s="3">
        <v>32</v>
      </c>
      <c r="C45" s="42"/>
      <c r="D45" s="43"/>
      <c r="E45" s="43"/>
      <c r="F45" s="43"/>
      <c r="G45" s="43"/>
      <c r="H45" s="44"/>
      <c r="I45" s="16" t="s">
        <v>657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42"/>
      <c r="D46" s="43"/>
      <c r="E46" s="43"/>
      <c r="F46" s="43"/>
      <c r="G46" s="43"/>
      <c r="H46" s="44"/>
      <c r="I46" s="16" t="s">
        <v>657</v>
      </c>
      <c r="K46" s="45"/>
      <c r="L46" s="31"/>
      <c r="M46" s="31"/>
      <c r="N46" s="31"/>
      <c r="O46" s="46"/>
    </row>
    <row r="47" spans="2:17" x14ac:dyDescent="0.25">
      <c r="B47" s="3">
        <v>34</v>
      </c>
      <c r="C47" s="42"/>
      <c r="D47" s="43"/>
      <c r="E47" s="43"/>
      <c r="F47" s="43"/>
      <c r="G47" s="43"/>
      <c r="H47" s="44"/>
      <c r="I47" s="16" t="s">
        <v>657</v>
      </c>
      <c r="K47" s="45"/>
      <c r="L47" s="31"/>
      <c r="M47" s="31"/>
      <c r="N47" s="31"/>
      <c r="O47" s="46"/>
    </row>
    <row r="48" spans="2:17" x14ac:dyDescent="0.25">
      <c r="B48" s="3">
        <v>35</v>
      </c>
      <c r="C48" s="42"/>
      <c r="D48" s="43"/>
      <c r="E48" s="43"/>
      <c r="F48" s="43"/>
      <c r="G48" s="43"/>
      <c r="H48" s="44"/>
      <c r="I48" s="16" t="s">
        <v>657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/>
      <c r="D49" s="43"/>
      <c r="E49" s="43"/>
      <c r="F49" s="43"/>
      <c r="G49" s="43"/>
      <c r="H49" s="44"/>
      <c r="I49" s="16" t="s">
        <v>657</v>
      </c>
      <c r="K49" s="47"/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85DE00-87F2-41F2-94B3-43E608106CAA}">
          <x14:formula1>
            <xm:f>CATÁLOGO!$B$3:$B$15</xm:f>
          </x14:formula1>
          <xm:sqref>C26:H49</xm:sqref>
        </x14:dataValidation>
        <x14:dataValidation type="list" allowBlank="1" showInputMessage="1" showErrorMessage="1" xr:uid="{D4164C7B-AAF4-4603-90F6-DA4DE25BB562}">
          <x14:formula1>
            <xm:f>CATÁLOGO!$C$3:$C$9</xm:f>
          </x14:formula1>
          <xm:sqref>D7:E7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5A1E-646F-4002-8173-6B6F3B1A32BC}">
  <sheetPr>
    <pageSetUpPr fitToPage="1"/>
  </sheetPr>
  <dimension ref="B5:Q49"/>
  <sheetViews>
    <sheetView workbookViewId="0">
      <selection activeCell="C14" sqref="C14:H14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17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/>
      <c r="G9" t="s">
        <v>114</v>
      </c>
      <c r="H9" s="1"/>
      <c r="I9" t="s">
        <v>115</v>
      </c>
      <c r="J9" s="5">
        <f>COUNTIF(C14:H49,"=DISPONIBLE")</f>
        <v>0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/>
      <c r="D14" s="34"/>
      <c r="E14" s="34"/>
      <c r="F14" s="34"/>
      <c r="G14" s="34"/>
      <c r="H14" s="34"/>
      <c r="I14" s="3"/>
      <c r="K14" s="38"/>
      <c r="L14" s="38"/>
      <c r="M14" s="38"/>
      <c r="N14" s="38"/>
      <c r="O14" s="38"/>
    </row>
    <row r="15" spans="2:15" x14ac:dyDescent="0.25">
      <c r="B15" s="3">
        <v>2</v>
      </c>
      <c r="C15" s="34"/>
      <c r="D15" s="34"/>
      <c r="E15" s="34"/>
      <c r="F15" s="34"/>
      <c r="G15" s="34"/>
      <c r="H15" s="34"/>
      <c r="I15" s="3"/>
      <c r="K15" s="38"/>
      <c r="L15" s="38"/>
      <c r="M15" s="38"/>
      <c r="N15" s="38"/>
      <c r="O15" s="38"/>
    </row>
    <row r="16" spans="2:15" x14ac:dyDescent="0.25">
      <c r="B16" s="3">
        <v>3</v>
      </c>
      <c r="C16" s="34"/>
      <c r="D16" s="34"/>
      <c r="E16" s="34"/>
      <c r="F16" s="34"/>
      <c r="G16" s="34"/>
      <c r="H16" s="34"/>
      <c r="I16" s="3"/>
      <c r="K16" s="38" t="s">
        <v>164</v>
      </c>
      <c r="L16" s="38"/>
      <c r="M16" s="38"/>
      <c r="N16" s="38"/>
      <c r="O16" s="38"/>
    </row>
    <row r="17" spans="2:15" x14ac:dyDescent="0.25">
      <c r="B17" s="3">
        <v>4</v>
      </c>
      <c r="C17" s="34"/>
      <c r="D17" s="34"/>
      <c r="E17" s="34"/>
      <c r="F17" s="34"/>
      <c r="G17" s="34"/>
      <c r="H17" s="34"/>
      <c r="I17" s="3"/>
      <c r="K17" s="38" t="s">
        <v>164</v>
      </c>
      <c r="L17" s="38"/>
      <c r="M17" s="38"/>
      <c r="N17" s="38"/>
      <c r="O17" s="38"/>
    </row>
    <row r="18" spans="2:15" x14ac:dyDescent="0.25">
      <c r="B18" s="3">
        <v>5</v>
      </c>
      <c r="C18" s="34"/>
      <c r="D18" s="34"/>
      <c r="E18" s="34"/>
      <c r="F18" s="34"/>
      <c r="G18" s="34"/>
      <c r="H18" s="34"/>
      <c r="I18" s="3"/>
      <c r="K18" s="38" t="s">
        <v>165</v>
      </c>
      <c r="L18" s="38"/>
      <c r="M18" s="38"/>
      <c r="N18" s="38"/>
      <c r="O18" s="38"/>
    </row>
    <row r="19" spans="2:15" x14ac:dyDescent="0.25">
      <c r="B19" s="3">
        <v>6</v>
      </c>
      <c r="C19" s="34"/>
      <c r="D19" s="34"/>
      <c r="E19" s="34"/>
      <c r="F19" s="34"/>
      <c r="G19" s="34"/>
      <c r="H19" s="34"/>
      <c r="I19" s="3"/>
      <c r="K19" s="38" t="s">
        <v>165</v>
      </c>
      <c r="L19" s="38"/>
      <c r="M19" s="38"/>
      <c r="N19" s="38"/>
      <c r="O19" s="38"/>
    </row>
    <row r="20" spans="2:15" x14ac:dyDescent="0.25">
      <c r="B20" s="3">
        <v>7</v>
      </c>
      <c r="C20" s="34"/>
      <c r="D20" s="34"/>
      <c r="E20" s="34"/>
      <c r="F20" s="34"/>
      <c r="G20" s="34"/>
      <c r="H20" s="34"/>
      <c r="I20" s="3"/>
      <c r="K20" s="38" t="s">
        <v>166</v>
      </c>
      <c r="L20" s="38"/>
      <c r="M20" s="38"/>
      <c r="N20" s="38"/>
      <c r="O20" s="38"/>
    </row>
    <row r="21" spans="2:15" x14ac:dyDescent="0.25">
      <c r="B21" s="3">
        <v>8</v>
      </c>
      <c r="C21" s="34"/>
      <c r="D21" s="34"/>
      <c r="E21" s="34"/>
      <c r="F21" s="34"/>
      <c r="G21" s="34"/>
      <c r="H21" s="34"/>
      <c r="I21" s="3"/>
      <c r="K21" s="38" t="s">
        <v>166</v>
      </c>
      <c r="L21" s="38"/>
      <c r="M21" s="38"/>
      <c r="N21" s="38"/>
      <c r="O21" s="38"/>
    </row>
    <row r="22" spans="2:15" x14ac:dyDescent="0.25">
      <c r="B22" s="3">
        <v>9</v>
      </c>
      <c r="C22" s="34"/>
      <c r="D22" s="34"/>
      <c r="E22" s="34"/>
      <c r="F22" s="34"/>
      <c r="G22" s="34"/>
      <c r="H22" s="34"/>
      <c r="I22" s="3"/>
      <c r="K22" s="38" t="s">
        <v>167</v>
      </c>
      <c r="L22" s="38"/>
      <c r="M22" s="38"/>
      <c r="N22" s="38"/>
      <c r="O22" s="38"/>
    </row>
    <row r="23" spans="2:15" x14ac:dyDescent="0.25">
      <c r="B23" s="3">
        <v>10</v>
      </c>
      <c r="C23" s="34"/>
      <c r="D23" s="34"/>
      <c r="E23" s="34"/>
      <c r="F23" s="34"/>
      <c r="G23" s="34"/>
      <c r="H23" s="34"/>
      <c r="I23" s="3"/>
      <c r="K23" s="38" t="s">
        <v>167</v>
      </c>
      <c r="L23" s="38"/>
      <c r="M23" s="38"/>
      <c r="N23" s="38"/>
      <c r="O23" s="38"/>
    </row>
    <row r="24" spans="2:15" x14ac:dyDescent="0.25">
      <c r="B24" s="3">
        <v>11</v>
      </c>
      <c r="C24" s="34"/>
      <c r="D24" s="34"/>
      <c r="E24" s="34"/>
      <c r="F24" s="34"/>
      <c r="G24" s="34"/>
      <c r="H24" s="34"/>
      <c r="I24" s="3"/>
      <c r="K24" s="38" t="s">
        <v>168</v>
      </c>
      <c r="L24" s="38"/>
      <c r="M24" s="38"/>
      <c r="N24" s="38"/>
      <c r="O24" s="38"/>
    </row>
    <row r="25" spans="2:15" x14ac:dyDescent="0.25">
      <c r="B25" s="3">
        <v>12</v>
      </c>
      <c r="C25" s="34"/>
      <c r="D25" s="34"/>
      <c r="E25" s="34"/>
      <c r="F25" s="34"/>
      <c r="G25" s="34"/>
      <c r="H25" s="34"/>
      <c r="I25" s="3"/>
      <c r="K25" s="38" t="s">
        <v>168</v>
      </c>
      <c r="L25" s="38"/>
      <c r="M25" s="38"/>
      <c r="N25" s="38"/>
      <c r="O25" s="38"/>
    </row>
    <row r="26" spans="2:15" x14ac:dyDescent="0.25">
      <c r="B26" s="3">
        <v>13</v>
      </c>
      <c r="C26" s="34"/>
      <c r="D26" s="34"/>
      <c r="E26" s="34"/>
      <c r="F26" s="34"/>
      <c r="G26" s="34"/>
      <c r="H26" s="34"/>
      <c r="I26" s="3"/>
      <c r="K26" s="38"/>
      <c r="L26" s="38"/>
      <c r="M26" s="38"/>
      <c r="N26" s="38"/>
      <c r="O26" s="38"/>
    </row>
    <row r="27" spans="2:15" x14ac:dyDescent="0.25">
      <c r="B27" s="3">
        <v>14</v>
      </c>
      <c r="C27" s="34"/>
      <c r="D27" s="34"/>
      <c r="E27" s="34"/>
      <c r="F27" s="34"/>
      <c r="G27" s="34"/>
      <c r="H27" s="34"/>
      <c r="I27" s="3"/>
      <c r="K27" s="38"/>
      <c r="L27" s="38"/>
      <c r="M27" s="38"/>
      <c r="N27" s="38"/>
      <c r="O27" s="38"/>
    </row>
    <row r="28" spans="2:15" x14ac:dyDescent="0.25">
      <c r="B28" s="3">
        <v>15</v>
      </c>
      <c r="C28" s="34"/>
      <c r="D28" s="34"/>
      <c r="E28" s="34"/>
      <c r="F28" s="34"/>
      <c r="G28" s="34"/>
      <c r="H28" s="34"/>
      <c r="I28" s="3"/>
      <c r="K28" s="38"/>
      <c r="L28" s="38"/>
      <c r="M28" s="38"/>
      <c r="N28" s="38"/>
      <c r="O28" s="38"/>
    </row>
    <row r="29" spans="2:15" x14ac:dyDescent="0.25">
      <c r="B29" s="3">
        <v>16</v>
      </c>
      <c r="C29" s="34"/>
      <c r="D29" s="34"/>
      <c r="E29" s="34"/>
      <c r="F29" s="34"/>
      <c r="G29" s="34"/>
      <c r="H29" s="34"/>
      <c r="I29" s="3"/>
      <c r="K29" s="38"/>
      <c r="L29" s="38"/>
      <c r="M29" s="38"/>
      <c r="N29" s="38"/>
      <c r="O29" s="38"/>
    </row>
    <row r="30" spans="2:15" x14ac:dyDescent="0.25">
      <c r="B30" s="3">
        <v>17</v>
      </c>
      <c r="C30" s="34"/>
      <c r="D30" s="34"/>
      <c r="E30" s="34"/>
      <c r="F30" s="34"/>
      <c r="G30" s="34"/>
      <c r="H30" s="34"/>
      <c r="I30" s="3"/>
      <c r="K30" s="38"/>
      <c r="L30" s="38"/>
      <c r="M30" s="38"/>
      <c r="N30" s="38"/>
      <c r="O30" s="38"/>
    </row>
    <row r="31" spans="2:15" x14ac:dyDescent="0.25">
      <c r="B31" s="3">
        <v>18</v>
      </c>
      <c r="C31" s="34"/>
      <c r="D31" s="34"/>
      <c r="E31" s="34"/>
      <c r="F31" s="34"/>
      <c r="G31" s="34"/>
      <c r="H31" s="34"/>
      <c r="I31" s="3"/>
      <c r="K31" s="38"/>
      <c r="L31" s="38"/>
      <c r="M31" s="38"/>
      <c r="N31" s="38"/>
      <c r="O31" s="38"/>
    </row>
    <row r="32" spans="2:15" x14ac:dyDescent="0.25">
      <c r="B32" s="3">
        <v>19</v>
      </c>
      <c r="C32" s="34"/>
      <c r="D32" s="34"/>
      <c r="E32" s="34"/>
      <c r="F32" s="34"/>
      <c r="G32" s="34"/>
      <c r="H32" s="34"/>
      <c r="I32" s="3"/>
      <c r="K32" s="38"/>
      <c r="L32" s="38"/>
      <c r="M32" s="38"/>
      <c r="N32" s="38"/>
      <c r="O32" s="38"/>
    </row>
    <row r="33" spans="2:17" x14ac:dyDescent="0.25">
      <c r="B33" s="3">
        <v>20</v>
      </c>
      <c r="C33" s="34"/>
      <c r="D33" s="34"/>
      <c r="E33" s="34"/>
      <c r="F33" s="34"/>
      <c r="G33" s="34"/>
      <c r="H33" s="34"/>
      <c r="I33" s="3"/>
      <c r="K33" s="38"/>
      <c r="L33" s="38"/>
      <c r="M33" s="38"/>
      <c r="N33" s="38"/>
      <c r="O33" s="38"/>
    </row>
    <row r="34" spans="2:17" x14ac:dyDescent="0.25">
      <c r="B34" s="3">
        <v>21</v>
      </c>
      <c r="C34" s="34"/>
      <c r="D34" s="34"/>
      <c r="E34" s="34"/>
      <c r="F34" s="34"/>
      <c r="G34" s="34"/>
      <c r="H34" s="34"/>
      <c r="I34" s="3"/>
      <c r="K34" s="38"/>
      <c r="L34" s="38"/>
      <c r="M34" s="38"/>
      <c r="N34" s="38"/>
      <c r="O34" s="38"/>
    </row>
    <row r="35" spans="2:17" x14ac:dyDescent="0.25">
      <c r="B35" s="3">
        <v>22</v>
      </c>
      <c r="C35" s="34"/>
      <c r="D35" s="34"/>
      <c r="E35" s="34"/>
      <c r="F35" s="34"/>
      <c r="G35" s="34"/>
      <c r="H35" s="34"/>
      <c r="I35" s="3"/>
      <c r="K35" s="38"/>
      <c r="L35" s="38"/>
      <c r="M35" s="38"/>
      <c r="N35" s="38"/>
      <c r="O35" s="38"/>
    </row>
    <row r="36" spans="2:17" x14ac:dyDescent="0.25">
      <c r="B36" s="3">
        <v>23</v>
      </c>
      <c r="C36" s="34"/>
      <c r="D36" s="34"/>
      <c r="E36" s="34"/>
      <c r="F36" s="34"/>
      <c r="G36" s="34"/>
      <c r="H36" s="34"/>
      <c r="I36" s="3"/>
      <c r="K36" s="38"/>
      <c r="L36" s="38"/>
      <c r="M36" s="38"/>
      <c r="N36" s="38"/>
      <c r="O36" s="38"/>
    </row>
    <row r="37" spans="2:17" x14ac:dyDescent="0.25">
      <c r="B37" s="3">
        <v>24</v>
      </c>
      <c r="C37" s="34"/>
      <c r="D37" s="34"/>
      <c r="E37" s="34"/>
      <c r="F37" s="34"/>
      <c r="G37" s="34"/>
      <c r="H37" s="34"/>
      <c r="I37" s="3"/>
      <c r="K37" s="38"/>
      <c r="L37" s="38"/>
      <c r="M37" s="38"/>
      <c r="N37" s="38"/>
      <c r="O37" s="38"/>
    </row>
    <row r="38" spans="2:17" x14ac:dyDescent="0.25">
      <c r="B38" s="3">
        <v>25</v>
      </c>
      <c r="C38" s="34"/>
      <c r="D38" s="34"/>
      <c r="E38" s="34"/>
      <c r="F38" s="34"/>
      <c r="G38" s="34"/>
      <c r="H38" s="34"/>
      <c r="I38" s="3"/>
      <c r="K38" s="38"/>
      <c r="L38" s="38"/>
      <c r="M38" s="38"/>
      <c r="N38" s="38"/>
      <c r="O38" s="38"/>
    </row>
    <row r="39" spans="2:17" x14ac:dyDescent="0.25">
      <c r="B39" s="3">
        <v>26</v>
      </c>
      <c r="C39" s="34"/>
      <c r="D39" s="34"/>
      <c r="E39" s="34"/>
      <c r="F39" s="34"/>
      <c r="G39" s="34"/>
      <c r="H39" s="34"/>
      <c r="I39" s="3"/>
      <c r="K39" s="38"/>
      <c r="L39" s="38"/>
      <c r="M39" s="38"/>
      <c r="N39" s="38"/>
      <c r="O39" s="38"/>
    </row>
    <row r="40" spans="2:17" x14ac:dyDescent="0.25">
      <c r="B40" s="3">
        <v>27</v>
      </c>
      <c r="C40" s="34"/>
      <c r="D40" s="34"/>
      <c r="E40" s="34"/>
      <c r="F40" s="34"/>
      <c r="G40" s="34"/>
      <c r="H40" s="34"/>
      <c r="I40" s="3"/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/>
      <c r="D41" s="34"/>
      <c r="E41" s="34"/>
      <c r="F41" s="34"/>
      <c r="G41" s="34"/>
      <c r="H41" s="34"/>
      <c r="I41" s="3"/>
      <c r="K41" s="38"/>
      <c r="L41" s="38"/>
      <c r="M41" s="38"/>
      <c r="N41" s="38"/>
      <c r="O41" s="38"/>
    </row>
    <row r="42" spans="2:17" x14ac:dyDescent="0.25">
      <c r="B42" s="3">
        <v>29</v>
      </c>
      <c r="C42" s="34"/>
      <c r="D42" s="34"/>
      <c r="E42" s="34"/>
      <c r="F42" s="34"/>
      <c r="G42" s="34"/>
      <c r="H42" s="34"/>
      <c r="I42" s="3"/>
      <c r="K42" s="38"/>
      <c r="L42" s="38"/>
      <c r="M42" s="38"/>
      <c r="N42" s="38"/>
      <c r="O42" s="38"/>
    </row>
    <row r="43" spans="2:17" x14ac:dyDescent="0.25">
      <c r="B43" s="3">
        <v>30</v>
      </c>
      <c r="C43" s="34"/>
      <c r="D43" s="34"/>
      <c r="E43" s="34"/>
      <c r="F43" s="34"/>
      <c r="G43" s="34"/>
      <c r="H43" s="34"/>
      <c r="I43" s="3"/>
      <c r="K43" s="38"/>
      <c r="L43" s="38"/>
      <c r="M43" s="38"/>
      <c r="N43" s="38"/>
      <c r="O43" s="38"/>
    </row>
    <row r="44" spans="2:17" x14ac:dyDescent="0.25">
      <c r="B44" s="3">
        <v>31</v>
      </c>
      <c r="C44" s="34"/>
      <c r="D44" s="34"/>
      <c r="E44" s="34"/>
      <c r="F44" s="34"/>
      <c r="G44" s="34"/>
      <c r="H44" s="34"/>
      <c r="I44" s="3"/>
      <c r="K44" s="38"/>
      <c r="L44" s="38"/>
      <c r="M44" s="38"/>
      <c r="N44" s="38"/>
      <c r="O44" s="38"/>
    </row>
    <row r="45" spans="2:17" x14ac:dyDescent="0.25">
      <c r="B45" s="3">
        <v>32</v>
      </c>
      <c r="C45" s="34"/>
      <c r="D45" s="34"/>
      <c r="E45" s="34"/>
      <c r="F45" s="34"/>
      <c r="G45" s="34"/>
      <c r="H45" s="34"/>
      <c r="I45" s="3"/>
      <c r="K45" s="38"/>
      <c r="L45" s="38"/>
      <c r="M45" s="38"/>
      <c r="N45" s="38"/>
      <c r="O45" s="38"/>
    </row>
    <row r="46" spans="2:17" x14ac:dyDescent="0.25">
      <c r="B46" s="3">
        <v>33</v>
      </c>
      <c r="C46" s="34"/>
      <c r="D46" s="34"/>
      <c r="E46" s="34"/>
      <c r="F46" s="34"/>
      <c r="G46" s="34"/>
      <c r="H46" s="34"/>
      <c r="I46" s="3"/>
      <c r="K46" s="38"/>
      <c r="L46" s="38"/>
      <c r="M46" s="38"/>
      <c r="N46" s="38"/>
      <c r="O46" s="38"/>
    </row>
    <row r="47" spans="2:17" x14ac:dyDescent="0.25">
      <c r="B47" s="3">
        <v>34</v>
      </c>
      <c r="C47" s="34"/>
      <c r="D47" s="34"/>
      <c r="E47" s="34"/>
      <c r="F47" s="34"/>
      <c r="G47" s="34"/>
      <c r="H47" s="34"/>
      <c r="I47" s="3"/>
      <c r="K47" s="38"/>
      <c r="L47" s="38"/>
      <c r="M47" s="38"/>
      <c r="N47" s="38"/>
      <c r="O47" s="38"/>
    </row>
    <row r="48" spans="2:17" x14ac:dyDescent="0.25">
      <c r="B48" s="3">
        <v>35</v>
      </c>
      <c r="C48" s="34"/>
      <c r="D48" s="34"/>
      <c r="E48" s="34"/>
      <c r="F48" s="34"/>
      <c r="G48" s="34"/>
      <c r="H48" s="34"/>
      <c r="I48" s="3"/>
      <c r="K48" s="38"/>
      <c r="L48" s="38"/>
      <c r="M48" s="38"/>
      <c r="N48" s="38"/>
      <c r="O48" s="38"/>
    </row>
    <row r="49" spans="2:15" x14ac:dyDescent="0.25">
      <c r="B49" s="3">
        <v>36</v>
      </c>
      <c r="C49" s="34"/>
      <c r="D49" s="34"/>
      <c r="E49" s="34"/>
      <c r="F49" s="34"/>
      <c r="G49" s="34"/>
      <c r="H49" s="34"/>
      <c r="I49" s="3"/>
      <c r="K49" s="38"/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C888F6C-B288-4F60-A218-042ECAD2807B}">
          <x14:formula1>
            <xm:f>CATÁLOGO!$C$3:$C$9</xm:f>
          </x14:formula1>
          <xm:sqref>D7:E7</xm:sqref>
        </x14:dataValidation>
        <x14:dataValidation type="list" allowBlank="1" showInputMessage="1" showErrorMessage="1" xr:uid="{750D9321-2327-4FC3-96DB-B93C94F5809E}">
          <x14:formula1>
            <xm:f>CATÁLOGO!$B$3:$B$15</xm:f>
          </x14:formula1>
          <xm:sqref>C14:H49</xm:sqref>
        </x14:dataValidation>
        <x14:dataValidation type="list" allowBlank="1" showInputMessage="1" showErrorMessage="1" xr:uid="{D5E4870C-EB28-4748-A43B-7C0B73CA8E0C}">
          <x14:formula1>
            <xm:f>CATÁLOGO!$A$3:$A$6</xm:f>
          </x14:formula1>
          <xm:sqref>I14:I49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849B-3E05-42E8-9E9A-D97FEC412384}">
  <dimension ref="B5:Q49"/>
  <sheetViews>
    <sheetView workbookViewId="0">
      <selection activeCell="K19" sqref="K19:O1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734</v>
      </c>
      <c r="G9" t="s">
        <v>114</v>
      </c>
      <c r="H9" s="1" t="s">
        <v>735</v>
      </c>
      <c r="I9" t="s">
        <v>115</v>
      </c>
      <c r="J9" s="5">
        <v>28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132</v>
      </c>
      <c r="D14" s="43"/>
      <c r="E14" s="43"/>
      <c r="F14" s="43"/>
      <c r="G14" s="43"/>
      <c r="H14" s="44"/>
      <c r="I14" s="3" t="s">
        <v>125</v>
      </c>
      <c r="K14" s="77" t="s">
        <v>736</v>
      </c>
      <c r="L14" s="78"/>
      <c r="M14" s="78"/>
      <c r="N14" s="78"/>
      <c r="O14" s="79"/>
    </row>
    <row r="15" spans="2:15" x14ac:dyDescent="0.25">
      <c r="B15" s="3">
        <v>2</v>
      </c>
      <c r="C15" s="42" t="s">
        <v>132</v>
      </c>
      <c r="D15" s="43"/>
      <c r="E15" s="43"/>
      <c r="F15" s="43"/>
      <c r="G15" s="43"/>
      <c r="H15" s="44"/>
      <c r="I15" s="3" t="s">
        <v>125</v>
      </c>
      <c r="K15" s="77" t="s">
        <v>736</v>
      </c>
      <c r="L15" s="78"/>
      <c r="M15" s="78"/>
      <c r="N15" s="78"/>
      <c r="O15" s="79"/>
    </row>
    <row r="16" spans="2:15" x14ac:dyDescent="0.25">
      <c r="B16" s="3">
        <v>3</v>
      </c>
      <c r="C16" s="42" t="s">
        <v>135</v>
      </c>
      <c r="D16" s="43"/>
      <c r="E16" s="43"/>
      <c r="F16" s="43"/>
      <c r="G16" s="43"/>
      <c r="H16" s="44"/>
      <c r="I16" s="3" t="s">
        <v>125</v>
      </c>
      <c r="K16" s="77" t="s">
        <v>737</v>
      </c>
      <c r="L16" s="78"/>
      <c r="M16" s="78"/>
      <c r="N16" s="78"/>
      <c r="O16" s="79"/>
    </row>
    <row r="17" spans="2:15" x14ac:dyDescent="0.25">
      <c r="B17" s="3">
        <v>4</v>
      </c>
      <c r="C17" s="42" t="s">
        <v>135</v>
      </c>
      <c r="D17" s="43"/>
      <c r="E17" s="43"/>
      <c r="F17" s="43"/>
      <c r="G17" s="43"/>
      <c r="H17" s="44"/>
      <c r="I17" s="3" t="s">
        <v>125</v>
      </c>
      <c r="K17" s="77" t="s">
        <v>737</v>
      </c>
      <c r="L17" s="78"/>
      <c r="M17" s="78"/>
      <c r="N17" s="78"/>
      <c r="O17" s="79"/>
    </row>
    <row r="18" spans="2:15" x14ac:dyDescent="0.25">
      <c r="B18" s="3">
        <v>5</v>
      </c>
      <c r="C18" s="42" t="s">
        <v>139</v>
      </c>
      <c r="D18" s="43"/>
      <c r="E18" s="43"/>
      <c r="F18" s="43"/>
      <c r="G18" s="43"/>
      <c r="H18" s="44"/>
      <c r="I18" s="3" t="s">
        <v>125</v>
      </c>
      <c r="K18" s="77" t="s">
        <v>738</v>
      </c>
      <c r="L18" s="78"/>
      <c r="M18" s="78"/>
      <c r="N18" s="78"/>
      <c r="O18" s="79"/>
    </row>
    <row r="19" spans="2:15" x14ac:dyDescent="0.25">
      <c r="B19" s="3">
        <v>6</v>
      </c>
      <c r="C19" s="42" t="s">
        <v>139</v>
      </c>
      <c r="D19" s="43"/>
      <c r="E19" s="43"/>
      <c r="F19" s="43"/>
      <c r="G19" s="43"/>
      <c r="H19" s="44"/>
      <c r="I19" s="3" t="s">
        <v>125</v>
      </c>
      <c r="K19" s="77" t="s">
        <v>738</v>
      </c>
      <c r="L19" s="78"/>
      <c r="M19" s="78"/>
      <c r="N19" s="78"/>
      <c r="O19" s="79"/>
    </row>
    <row r="20" spans="2:15" x14ac:dyDescent="0.25">
      <c r="B20" s="3">
        <v>7</v>
      </c>
      <c r="C20" s="42" t="s">
        <v>132</v>
      </c>
      <c r="D20" s="43"/>
      <c r="E20" s="43"/>
      <c r="F20" s="43"/>
      <c r="G20" s="43"/>
      <c r="H20" s="44"/>
      <c r="I20" s="3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42" t="s">
        <v>132</v>
      </c>
      <c r="D21" s="43"/>
      <c r="E21" s="43"/>
      <c r="F21" s="43"/>
      <c r="G21" s="43"/>
      <c r="H21" s="44"/>
      <c r="I21" s="3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77"/>
      <c r="L23" s="78"/>
      <c r="M23" s="78"/>
      <c r="N23" s="78"/>
      <c r="O23" s="79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77"/>
      <c r="L25" s="78"/>
      <c r="M25" s="78"/>
      <c r="N25" s="78"/>
      <c r="O25" s="79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77"/>
      <c r="L26" s="78"/>
      <c r="M26" s="78"/>
      <c r="N26" s="78"/>
      <c r="O26" s="79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77"/>
      <c r="L27" s="78"/>
      <c r="M27" s="78"/>
      <c r="N27" s="78"/>
      <c r="O27" s="79"/>
    </row>
    <row r="28" spans="2:15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/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/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45"/>
      <c r="L36" s="31"/>
      <c r="M36" s="31"/>
      <c r="N36" s="31"/>
      <c r="O36" s="46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45"/>
      <c r="L37" s="31"/>
      <c r="M37" s="31"/>
      <c r="N37" s="31"/>
      <c r="O37" s="46"/>
    </row>
    <row r="38" spans="2:17" x14ac:dyDescent="0.25">
      <c r="B38" s="3">
        <v>25</v>
      </c>
      <c r="C38" s="42" t="s">
        <v>144</v>
      </c>
      <c r="D38" s="43"/>
      <c r="E38" s="43"/>
      <c r="F38" s="43"/>
      <c r="G38" s="43"/>
      <c r="H38" s="44"/>
      <c r="I38" s="3" t="s">
        <v>125</v>
      </c>
      <c r="K38" s="45"/>
      <c r="L38" s="31"/>
      <c r="M38" s="31"/>
      <c r="N38" s="31"/>
      <c r="O38" s="46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45"/>
      <c r="L39" s="31"/>
      <c r="M39" s="31"/>
      <c r="N39" s="31"/>
      <c r="O39" s="46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45"/>
      <c r="L42" s="31"/>
      <c r="M42" s="31"/>
      <c r="N42" s="31"/>
      <c r="O42" s="46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45"/>
      <c r="L43" s="31"/>
      <c r="M43" s="31"/>
      <c r="N43" s="31"/>
      <c r="O43" s="46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45"/>
      <c r="L44" s="31"/>
      <c r="M44" s="31"/>
      <c r="N44" s="31"/>
      <c r="O44" s="46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45"/>
      <c r="L46" s="31"/>
      <c r="M46" s="31"/>
      <c r="N46" s="31"/>
      <c r="O46" s="46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45"/>
      <c r="L47" s="31"/>
      <c r="M47" s="31"/>
      <c r="N47" s="31"/>
      <c r="O47" s="46"/>
    </row>
    <row r="48" spans="2:17" x14ac:dyDescent="0.25">
      <c r="B48" s="3">
        <v>35</v>
      </c>
      <c r="C48" s="42" t="s">
        <v>144</v>
      </c>
      <c r="D48" s="43"/>
      <c r="E48" s="43"/>
      <c r="F48" s="43"/>
      <c r="G48" s="43"/>
      <c r="H48" s="44"/>
      <c r="I48" s="3" t="s">
        <v>125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47"/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0C8D6A-2EED-47F5-9378-AC644FDA2D9F}">
          <x14:formula1>
            <xm:f>CATÁLOGO!$A$3:$A$6</xm:f>
          </x14:formula1>
          <xm:sqref>I14:I49</xm:sqref>
        </x14:dataValidation>
        <x14:dataValidation type="list" allowBlank="1" showInputMessage="1" showErrorMessage="1" xr:uid="{FEC1BC97-D7F1-44D4-B272-ED8D591C78A2}">
          <x14:formula1>
            <xm:f>CATÁLOGO!$B$3:$B$15</xm:f>
          </x14:formula1>
          <xm:sqref>C14:H49</xm:sqref>
        </x14:dataValidation>
        <x14:dataValidation type="list" allowBlank="1" showInputMessage="1" showErrorMessage="1" xr:uid="{A9DA4304-D853-4FB1-9DEB-08500DE4021D}">
          <x14:formula1>
            <xm:f>CATÁLOGO!$C$3:$C$9</xm:f>
          </x14:formula1>
          <xm:sqref>D7:E7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A6F7-E736-47F2-BE0F-571AAFB406DD}">
  <dimension ref="B5:Q49"/>
  <sheetViews>
    <sheetView topLeftCell="A3" workbookViewId="0">
      <selection activeCell="P29" sqref="P2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21.14062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674</v>
      </c>
      <c r="G9" t="s">
        <v>114</v>
      </c>
      <c r="H9" s="1" t="s">
        <v>735</v>
      </c>
      <c r="I9" t="s">
        <v>115</v>
      </c>
      <c r="J9" s="5">
        <v>28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x14ac:dyDescent="0.25">
      <c r="B14" s="3">
        <v>1</v>
      </c>
      <c r="C14" s="42" t="s">
        <v>132</v>
      </c>
      <c r="D14" s="43"/>
      <c r="E14" s="43"/>
      <c r="F14" s="43"/>
      <c r="G14" s="43"/>
      <c r="H14" s="44"/>
      <c r="I14" s="3" t="s">
        <v>125</v>
      </c>
      <c r="K14" s="77" t="s">
        <v>739</v>
      </c>
      <c r="L14" s="78"/>
      <c r="M14" s="78"/>
      <c r="N14" s="78"/>
      <c r="O14" s="79"/>
    </row>
    <row r="15" spans="2:15" x14ac:dyDescent="0.25">
      <c r="B15" s="3">
        <v>2</v>
      </c>
      <c r="C15" s="42" t="s">
        <v>132</v>
      </c>
      <c r="D15" s="43"/>
      <c r="E15" s="43"/>
      <c r="F15" s="43"/>
      <c r="G15" s="43"/>
      <c r="H15" s="44"/>
      <c r="I15" s="3" t="s">
        <v>125</v>
      </c>
      <c r="K15" s="77" t="s">
        <v>739</v>
      </c>
      <c r="L15" s="78"/>
      <c r="M15" s="78"/>
      <c r="N15" s="78"/>
      <c r="O15" s="79"/>
    </row>
    <row r="16" spans="2:15" x14ac:dyDescent="0.25">
      <c r="B16" s="3">
        <v>3</v>
      </c>
      <c r="C16" s="42" t="s">
        <v>135</v>
      </c>
      <c r="D16" s="43"/>
      <c r="E16" s="43"/>
      <c r="F16" s="43"/>
      <c r="G16" s="43"/>
      <c r="H16" s="44"/>
      <c r="I16" s="3" t="s">
        <v>125</v>
      </c>
      <c r="K16" s="77" t="s">
        <v>737</v>
      </c>
      <c r="L16" s="78"/>
      <c r="M16" s="78"/>
      <c r="N16" s="78"/>
      <c r="O16" s="79"/>
    </row>
    <row r="17" spans="2:15" x14ac:dyDescent="0.25">
      <c r="B17" s="3">
        <v>4</v>
      </c>
      <c r="C17" s="42" t="s">
        <v>135</v>
      </c>
      <c r="D17" s="43"/>
      <c r="E17" s="43"/>
      <c r="F17" s="43"/>
      <c r="G17" s="43"/>
      <c r="H17" s="44"/>
      <c r="I17" s="3" t="s">
        <v>125</v>
      </c>
      <c r="K17" s="77" t="s">
        <v>737</v>
      </c>
      <c r="L17" s="78"/>
      <c r="M17" s="78"/>
      <c r="N17" s="78"/>
      <c r="O17" s="79"/>
    </row>
    <row r="18" spans="2:15" x14ac:dyDescent="0.25">
      <c r="B18" s="3">
        <v>5</v>
      </c>
      <c r="C18" s="42" t="s">
        <v>139</v>
      </c>
      <c r="D18" s="43"/>
      <c r="E18" s="43"/>
      <c r="F18" s="43"/>
      <c r="G18" s="43"/>
      <c r="H18" s="44"/>
      <c r="I18" s="3" t="s">
        <v>125</v>
      </c>
      <c r="K18" s="77" t="s">
        <v>738</v>
      </c>
      <c r="L18" s="78"/>
      <c r="M18" s="78"/>
      <c r="N18" s="78"/>
      <c r="O18" s="79"/>
    </row>
    <row r="19" spans="2:15" x14ac:dyDescent="0.25">
      <c r="B19" s="3">
        <v>6</v>
      </c>
      <c r="C19" s="42" t="s">
        <v>139</v>
      </c>
      <c r="D19" s="43"/>
      <c r="E19" s="43"/>
      <c r="F19" s="43"/>
      <c r="G19" s="43"/>
      <c r="H19" s="44"/>
      <c r="I19" s="3" t="s">
        <v>125</v>
      </c>
      <c r="K19" s="77" t="s">
        <v>738</v>
      </c>
      <c r="L19" s="78"/>
      <c r="M19" s="78"/>
      <c r="N19" s="78"/>
      <c r="O19" s="79"/>
    </row>
    <row r="20" spans="2:15" x14ac:dyDescent="0.25">
      <c r="B20" s="3">
        <v>7</v>
      </c>
      <c r="C20" s="42" t="s">
        <v>132</v>
      </c>
      <c r="D20" s="43"/>
      <c r="E20" s="43"/>
      <c r="F20" s="43"/>
      <c r="G20" s="43"/>
      <c r="H20" s="44"/>
      <c r="I20" s="3" t="s">
        <v>125</v>
      </c>
      <c r="K20" s="86"/>
      <c r="L20" s="78"/>
      <c r="M20" s="78"/>
      <c r="N20" s="78"/>
      <c r="O20" s="79"/>
    </row>
    <row r="21" spans="2:15" x14ac:dyDescent="0.25">
      <c r="B21" s="3">
        <v>8</v>
      </c>
      <c r="C21" s="42" t="s">
        <v>132</v>
      </c>
      <c r="D21" s="43"/>
      <c r="E21" s="43"/>
      <c r="F21" s="43"/>
      <c r="G21" s="43"/>
      <c r="H21" s="44"/>
      <c r="I21" s="3" t="s">
        <v>125</v>
      </c>
      <c r="K21" s="77"/>
      <c r="L21" s="78"/>
      <c r="M21" s="78"/>
      <c r="N21" s="78"/>
      <c r="O21" s="79"/>
    </row>
    <row r="22" spans="2:15" x14ac:dyDescent="0.25">
      <c r="B22" s="3">
        <v>9</v>
      </c>
      <c r="C22" s="42" t="s">
        <v>144</v>
      </c>
      <c r="D22" s="43"/>
      <c r="E22" s="43"/>
      <c r="F22" s="43"/>
      <c r="G22" s="43"/>
      <c r="H22" s="44"/>
      <c r="I22" s="3" t="s">
        <v>125</v>
      </c>
      <c r="K22" s="77"/>
      <c r="L22" s="78"/>
      <c r="M22" s="78"/>
      <c r="N22" s="78"/>
      <c r="O22" s="79"/>
    </row>
    <row r="23" spans="2:15" x14ac:dyDescent="0.25">
      <c r="B23" s="3">
        <v>10</v>
      </c>
      <c r="C23" s="42" t="s">
        <v>144</v>
      </c>
      <c r="D23" s="43"/>
      <c r="E23" s="43"/>
      <c r="F23" s="43"/>
      <c r="G23" s="43"/>
      <c r="H23" s="44"/>
      <c r="I23" s="3" t="s">
        <v>125</v>
      </c>
      <c r="K23" s="77"/>
      <c r="L23" s="78"/>
      <c r="M23" s="78"/>
      <c r="N23" s="78"/>
      <c r="O23" s="79"/>
    </row>
    <row r="24" spans="2:15" x14ac:dyDescent="0.25">
      <c r="B24" s="3">
        <v>11</v>
      </c>
      <c r="C24" s="42" t="s">
        <v>144</v>
      </c>
      <c r="D24" s="43"/>
      <c r="E24" s="43"/>
      <c r="F24" s="43"/>
      <c r="G24" s="43"/>
      <c r="H24" s="44"/>
      <c r="I24" s="3" t="s">
        <v>125</v>
      </c>
      <c r="K24" s="77"/>
      <c r="L24" s="78"/>
      <c r="M24" s="78"/>
      <c r="N24" s="78"/>
      <c r="O24" s="79"/>
    </row>
    <row r="25" spans="2:15" x14ac:dyDescent="0.25">
      <c r="B25" s="3">
        <v>12</v>
      </c>
      <c r="C25" s="42" t="s">
        <v>144</v>
      </c>
      <c r="D25" s="43"/>
      <c r="E25" s="43"/>
      <c r="F25" s="43"/>
      <c r="G25" s="43"/>
      <c r="H25" s="44"/>
      <c r="I25" s="3" t="s">
        <v>125</v>
      </c>
      <c r="K25" s="77"/>
      <c r="L25" s="78"/>
      <c r="M25" s="78"/>
      <c r="N25" s="78"/>
      <c r="O25" s="79"/>
    </row>
    <row r="26" spans="2:15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77"/>
      <c r="L26" s="78"/>
      <c r="M26" s="78"/>
      <c r="N26" s="78"/>
      <c r="O26" s="79"/>
    </row>
    <row r="27" spans="2:15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77"/>
      <c r="L27" s="78"/>
      <c r="M27" s="78"/>
      <c r="N27" s="78"/>
      <c r="O27" s="79"/>
    </row>
    <row r="28" spans="2:15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77"/>
      <c r="L28" s="78"/>
      <c r="M28" s="78"/>
      <c r="N28" s="78"/>
      <c r="O28" s="79"/>
    </row>
    <row r="29" spans="2:15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77"/>
      <c r="L29" s="78"/>
      <c r="M29" s="78"/>
      <c r="N29" s="78"/>
      <c r="O29" s="79"/>
    </row>
    <row r="30" spans="2:15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86"/>
      <c r="L30" s="78"/>
      <c r="M30" s="78"/>
      <c r="N30" s="78"/>
      <c r="O30" s="79"/>
    </row>
    <row r="31" spans="2:15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77"/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/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/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/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/>
      <c r="L35" s="31"/>
      <c r="M35" s="31"/>
      <c r="N35" s="31"/>
      <c r="O35" s="46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45"/>
      <c r="L36" s="31"/>
      <c r="M36" s="31"/>
      <c r="N36" s="31"/>
      <c r="O36" s="46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45"/>
      <c r="L37" s="31"/>
      <c r="M37" s="31"/>
      <c r="N37" s="31"/>
      <c r="O37" s="46"/>
    </row>
    <row r="38" spans="2:17" x14ac:dyDescent="0.25">
      <c r="B38" s="3">
        <v>25</v>
      </c>
      <c r="C38" s="42" t="s">
        <v>144</v>
      </c>
      <c r="D38" s="43"/>
      <c r="E38" s="43"/>
      <c r="F38" s="43"/>
      <c r="G38" s="43"/>
      <c r="H38" s="44"/>
      <c r="I38" s="3" t="s">
        <v>125</v>
      </c>
      <c r="K38" s="45"/>
      <c r="L38" s="31"/>
      <c r="M38" s="31"/>
      <c r="N38" s="31"/>
      <c r="O38" s="46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45"/>
      <c r="L39" s="31"/>
      <c r="M39" s="31"/>
      <c r="N39" s="31"/>
      <c r="O39" s="46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45"/>
      <c r="L40" s="31"/>
      <c r="M40" s="31"/>
      <c r="N40" s="31"/>
      <c r="O40" s="46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45"/>
      <c r="L41" s="31"/>
      <c r="M41" s="31"/>
      <c r="N41" s="31"/>
      <c r="O41" s="46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45"/>
      <c r="L42" s="31"/>
      <c r="M42" s="31"/>
      <c r="N42" s="31"/>
      <c r="O42" s="46"/>
    </row>
    <row r="43" spans="2:17" x14ac:dyDescent="0.25">
      <c r="B43" s="3">
        <v>30</v>
      </c>
      <c r="C43" s="42" t="s">
        <v>144</v>
      </c>
      <c r="D43" s="43"/>
      <c r="E43" s="43"/>
      <c r="F43" s="43"/>
      <c r="G43" s="43"/>
      <c r="H43" s="44"/>
      <c r="I43" s="3" t="s">
        <v>125</v>
      </c>
      <c r="K43" s="45"/>
      <c r="L43" s="31"/>
      <c r="M43" s="31"/>
      <c r="N43" s="31"/>
      <c r="O43" s="46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45"/>
      <c r="L44" s="31"/>
      <c r="M44" s="31"/>
      <c r="N44" s="31"/>
      <c r="O44" s="46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45"/>
      <c r="L45" s="31"/>
      <c r="M45" s="31"/>
      <c r="N45" s="31"/>
      <c r="O45" s="46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45"/>
      <c r="L46" s="31"/>
      <c r="M46" s="31"/>
      <c r="N46" s="31"/>
      <c r="O46" s="46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45"/>
      <c r="L47" s="31"/>
      <c r="M47" s="31"/>
      <c r="N47" s="31"/>
      <c r="O47" s="46"/>
    </row>
    <row r="48" spans="2:17" x14ac:dyDescent="0.25">
      <c r="B48" s="3">
        <v>35</v>
      </c>
      <c r="C48" s="42" t="s">
        <v>144</v>
      </c>
      <c r="D48" s="43"/>
      <c r="E48" s="43"/>
      <c r="F48" s="43"/>
      <c r="G48" s="43"/>
      <c r="H48" s="44"/>
      <c r="I48" s="3" t="s">
        <v>125</v>
      </c>
      <c r="K48" s="45"/>
      <c r="L48" s="31"/>
      <c r="M48" s="31"/>
      <c r="N48" s="31"/>
      <c r="O48" s="46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47"/>
      <c r="L49" s="48"/>
      <c r="M49" s="48"/>
      <c r="N49" s="48"/>
      <c r="O49" s="49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E8E6FE-D297-4663-9C34-521112D80FAD}">
          <x14:formula1>
            <xm:f>CATÁLOGO!$C$3:$C$9</xm:f>
          </x14:formula1>
          <xm:sqref>D7:E7</xm:sqref>
        </x14:dataValidation>
        <x14:dataValidation type="list" allowBlank="1" showInputMessage="1" showErrorMessage="1" xr:uid="{52EB8D3C-6FF7-49ED-B468-92B88E0C97CA}">
          <x14:formula1>
            <xm:f>CATÁLOGO!$B$3:$B$15</xm:f>
          </x14:formula1>
          <xm:sqref>C14:H49</xm:sqref>
        </x14:dataValidation>
        <x14:dataValidation type="list" allowBlank="1" showInputMessage="1" showErrorMessage="1" xr:uid="{CEB3C3E5-A82D-4E4B-8064-FD330F91F5AD}">
          <x14:formula1>
            <xm:f>CATÁLOGO!$A$3:$A$6</xm:f>
          </x14:formula1>
          <xm:sqref>I14:I49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E097-3861-4521-A804-BD1399BE2AA9}">
  <dimension ref="B5:Q49"/>
  <sheetViews>
    <sheetView workbookViewId="0">
      <selection activeCell="K31" sqref="K31:O3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 bestFit="1" customWidth="1"/>
    <col min="5" max="5" width="17.42578125" bestFit="1" customWidth="1"/>
    <col min="6" max="6" width="9.140625" bestFit="1" customWidth="1"/>
    <col min="7" max="7" width="11.85546875" bestFit="1" customWidth="1"/>
    <col min="8" max="8" width="9.140625" bestFit="1" customWidth="1"/>
    <col min="9" max="9" width="19.5703125" bestFit="1" customWidth="1"/>
    <col min="10" max="10" width="3.85546875" customWidth="1"/>
    <col min="11" max="14" width="9.140625" bestFit="1" customWidth="1"/>
    <col min="15" max="15" width="41.7109375" customWidth="1"/>
    <col min="16" max="16" width="9.140625" bestFit="1" customWidth="1"/>
    <col min="17" max="17" width="36.5703125" bestFit="1" customWidth="1"/>
  </cols>
  <sheetData>
    <row r="5" spans="2:15" x14ac:dyDescent="0.25">
      <c r="I5" s="13"/>
    </row>
    <row r="6" spans="2:15" x14ac:dyDescent="0.25">
      <c r="J6" s="14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14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740</v>
      </c>
      <c r="G9" t="s">
        <v>114</v>
      </c>
      <c r="H9" s="1" t="s">
        <v>591</v>
      </c>
      <c r="I9" t="s">
        <v>115</v>
      </c>
      <c r="J9" s="5">
        <v>24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/>
      <c r="I10" t="s">
        <v>118</v>
      </c>
      <c r="J10" s="4">
        <v>2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9" t="s">
        <v>123</v>
      </c>
      <c r="L13" s="40"/>
      <c r="M13" s="40"/>
      <c r="N13" s="40"/>
      <c r="O13" s="41"/>
    </row>
    <row r="14" spans="2:15" ht="20.25" customHeight="1" x14ac:dyDescent="0.25">
      <c r="B14" s="3">
        <v>1</v>
      </c>
      <c r="C14" s="42" t="s">
        <v>140</v>
      </c>
      <c r="D14" s="43"/>
      <c r="E14" s="43"/>
      <c r="F14" s="43"/>
      <c r="G14" s="43"/>
      <c r="H14" s="44"/>
      <c r="I14" s="3" t="s">
        <v>125</v>
      </c>
      <c r="K14" s="92" t="s">
        <v>741</v>
      </c>
      <c r="L14" s="93"/>
      <c r="M14" s="93"/>
      <c r="N14" s="93"/>
      <c r="O14" s="94"/>
    </row>
    <row r="15" spans="2:15" ht="20.25" customHeight="1" x14ac:dyDescent="0.25">
      <c r="B15" s="3">
        <v>2</v>
      </c>
      <c r="C15" s="42" t="s">
        <v>140</v>
      </c>
      <c r="D15" s="43"/>
      <c r="E15" s="43"/>
      <c r="F15" s="43"/>
      <c r="G15" s="43"/>
      <c r="H15" s="44"/>
      <c r="I15" s="3" t="s">
        <v>125</v>
      </c>
      <c r="K15" s="77" t="s">
        <v>741</v>
      </c>
      <c r="L15" s="78"/>
      <c r="M15" s="78"/>
      <c r="N15" s="78"/>
      <c r="O15" s="79"/>
    </row>
    <row r="16" spans="2:15" ht="20.25" customHeight="1" x14ac:dyDescent="0.25">
      <c r="B16" s="3">
        <v>3</v>
      </c>
      <c r="C16" s="42" t="s">
        <v>139</v>
      </c>
      <c r="D16" s="43"/>
      <c r="E16" s="43"/>
      <c r="F16" s="43"/>
      <c r="G16" s="43"/>
      <c r="H16" s="44"/>
      <c r="I16" s="3" t="s">
        <v>125</v>
      </c>
      <c r="K16" s="77" t="s">
        <v>742</v>
      </c>
      <c r="L16" s="78"/>
      <c r="M16" s="78"/>
      <c r="N16" s="78"/>
      <c r="O16" s="79"/>
    </row>
    <row r="17" spans="2:15" ht="20.25" customHeight="1" x14ac:dyDescent="0.25">
      <c r="B17" s="3">
        <v>4</v>
      </c>
      <c r="C17" s="42" t="s">
        <v>139</v>
      </c>
      <c r="D17" s="43"/>
      <c r="E17" s="43"/>
      <c r="F17" s="43"/>
      <c r="G17" s="43"/>
      <c r="H17" s="44"/>
      <c r="I17" s="3" t="s">
        <v>125</v>
      </c>
      <c r="K17" s="77" t="s">
        <v>743</v>
      </c>
      <c r="L17" s="78"/>
      <c r="M17" s="78"/>
      <c r="N17" s="78"/>
      <c r="O17" s="79"/>
    </row>
    <row r="18" spans="2:15" ht="20.25" customHeight="1" x14ac:dyDescent="0.25">
      <c r="B18" s="3">
        <v>5</v>
      </c>
      <c r="C18" s="42" t="s">
        <v>139</v>
      </c>
      <c r="D18" s="43"/>
      <c r="E18" s="43"/>
      <c r="F18" s="43"/>
      <c r="G18" s="43"/>
      <c r="H18" s="44"/>
      <c r="I18" s="3" t="s">
        <v>125</v>
      </c>
      <c r="K18" s="86" t="s">
        <v>743</v>
      </c>
      <c r="L18" s="90"/>
      <c r="M18" s="90"/>
      <c r="N18" s="90"/>
      <c r="O18" s="91"/>
    </row>
    <row r="19" spans="2:15" ht="20.25" customHeight="1" x14ac:dyDescent="0.25">
      <c r="B19" s="3">
        <v>6</v>
      </c>
      <c r="C19" s="42" t="s">
        <v>139</v>
      </c>
      <c r="D19" s="43"/>
      <c r="E19" s="43"/>
      <c r="F19" s="43"/>
      <c r="G19" s="43"/>
      <c r="H19" s="44"/>
      <c r="I19" s="3" t="s">
        <v>125</v>
      </c>
      <c r="K19" s="86" t="s">
        <v>743</v>
      </c>
      <c r="L19" s="90"/>
      <c r="M19" s="90"/>
      <c r="N19" s="90"/>
      <c r="O19" s="91"/>
    </row>
    <row r="20" spans="2:15" ht="20.25" customHeight="1" x14ac:dyDescent="0.25">
      <c r="B20" s="3">
        <v>7</v>
      </c>
      <c r="C20" s="42" t="s">
        <v>144</v>
      </c>
      <c r="D20" s="43"/>
      <c r="E20" s="43"/>
      <c r="F20" s="43"/>
      <c r="G20" s="43"/>
      <c r="H20" s="44"/>
      <c r="I20" s="3" t="s">
        <v>125</v>
      </c>
      <c r="K20" s="86" t="s">
        <v>744</v>
      </c>
      <c r="L20" s="90"/>
      <c r="M20" s="90"/>
      <c r="N20" s="90"/>
      <c r="O20" s="91"/>
    </row>
    <row r="21" spans="2:15" ht="20.25" customHeight="1" x14ac:dyDescent="0.25">
      <c r="B21" s="3">
        <v>8</v>
      </c>
      <c r="C21" s="42" t="s">
        <v>144</v>
      </c>
      <c r="D21" s="43"/>
      <c r="E21" s="43"/>
      <c r="F21" s="43"/>
      <c r="G21" s="43"/>
      <c r="H21" s="44"/>
      <c r="I21" s="3" t="s">
        <v>128</v>
      </c>
      <c r="K21" s="77">
        <v>12.920999999999999</v>
      </c>
      <c r="L21" s="78"/>
      <c r="M21" s="78"/>
      <c r="N21" s="78"/>
      <c r="O21" s="79"/>
    </row>
    <row r="22" spans="2:15" ht="20.25" customHeight="1" x14ac:dyDescent="0.25">
      <c r="B22" s="3">
        <v>9</v>
      </c>
      <c r="C22" s="42" t="s">
        <v>141</v>
      </c>
      <c r="D22" s="43"/>
      <c r="E22" s="43"/>
      <c r="F22" s="43"/>
      <c r="G22" s="43"/>
      <c r="H22" s="44"/>
      <c r="I22" s="3" t="s">
        <v>125</v>
      </c>
      <c r="K22" s="77" t="s">
        <v>745</v>
      </c>
      <c r="L22" s="78"/>
      <c r="M22" s="78"/>
      <c r="N22" s="78"/>
      <c r="O22" s="79"/>
    </row>
    <row r="23" spans="2:15" ht="20.25" customHeight="1" x14ac:dyDescent="0.25">
      <c r="B23" s="3">
        <v>10</v>
      </c>
      <c r="C23" s="42" t="s">
        <v>141</v>
      </c>
      <c r="D23" s="43"/>
      <c r="E23" s="43"/>
      <c r="F23" s="43"/>
      <c r="G23" s="43"/>
      <c r="H23" s="44"/>
      <c r="I23" s="3" t="s">
        <v>125</v>
      </c>
      <c r="K23" s="77" t="s">
        <v>745</v>
      </c>
      <c r="L23" s="78"/>
      <c r="M23" s="78"/>
      <c r="N23" s="78"/>
      <c r="O23" s="79"/>
    </row>
    <row r="24" spans="2:15" ht="20.25" customHeight="1" x14ac:dyDescent="0.25">
      <c r="B24" s="3">
        <v>11</v>
      </c>
      <c r="C24" s="42" t="s">
        <v>132</v>
      </c>
      <c r="D24" s="43"/>
      <c r="E24" s="43"/>
      <c r="F24" s="43"/>
      <c r="G24" s="43"/>
      <c r="H24" s="44"/>
      <c r="I24" s="3" t="s">
        <v>125</v>
      </c>
      <c r="K24" s="77" t="s">
        <v>746</v>
      </c>
      <c r="L24" s="78"/>
      <c r="M24" s="78"/>
      <c r="N24" s="78"/>
      <c r="O24" s="79"/>
    </row>
    <row r="25" spans="2:15" ht="20.25" customHeight="1" x14ac:dyDescent="0.25">
      <c r="B25" s="3">
        <v>12</v>
      </c>
      <c r="C25" s="42" t="s">
        <v>132</v>
      </c>
      <c r="D25" s="43"/>
      <c r="E25" s="43"/>
      <c r="F25" s="43"/>
      <c r="G25" s="43"/>
      <c r="H25" s="44"/>
      <c r="I25" s="3" t="s">
        <v>125</v>
      </c>
      <c r="K25" s="86" t="s">
        <v>746</v>
      </c>
      <c r="L25" s="90"/>
      <c r="M25" s="90"/>
      <c r="N25" s="90"/>
      <c r="O25" s="91"/>
    </row>
    <row r="26" spans="2:15" ht="20.25" customHeight="1" x14ac:dyDescent="0.25">
      <c r="B26" s="3">
        <v>13</v>
      </c>
      <c r="C26" s="42" t="s">
        <v>144</v>
      </c>
      <c r="D26" s="43"/>
      <c r="E26" s="43"/>
      <c r="F26" s="43"/>
      <c r="G26" s="43"/>
      <c r="H26" s="44"/>
      <c r="I26" s="3" t="s">
        <v>125</v>
      </c>
      <c r="K26" s="77" t="s">
        <v>744</v>
      </c>
      <c r="L26" s="78"/>
      <c r="M26" s="78"/>
      <c r="N26" s="78"/>
      <c r="O26" s="79"/>
    </row>
    <row r="27" spans="2:15" ht="20.25" customHeight="1" x14ac:dyDescent="0.25">
      <c r="B27" s="3">
        <v>14</v>
      </c>
      <c r="C27" s="42" t="s">
        <v>144</v>
      </c>
      <c r="D27" s="43"/>
      <c r="E27" s="43"/>
      <c r="F27" s="43"/>
      <c r="G27" s="43"/>
      <c r="H27" s="44"/>
      <c r="I27" s="3" t="s">
        <v>125</v>
      </c>
      <c r="K27" s="86" t="s">
        <v>744</v>
      </c>
      <c r="L27" s="90"/>
      <c r="M27" s="90"/>
      <c r="N27" s="90"/>
      <c r="O27" s="91"/>
    </row>
    <row r="28" spans="2:15" ht="20.25" customHeight="1" x14ac:dyDescent="0.25">
      <c r="B28" s="3">
        <v>15</v>
      </c>
      <c r="C28" s="42" t="s">
        <v>144</v>
      </c>
      <c r="D28" s="43"/>
      <c r="E28" s="43"/>
      <c r="F28" s="43"/>
      <c r="G28" s="43"/>
      <c r="H28" s="44"/>
      <c r="I28" s="3" t="s">
        <v>125</v>
      </c>
      <c r="K28" s="77" t="s">
        <v>744</v>
      </c>
      <c r="L28" s="78"/>
      <c r="M28" s="78"/>
      <c r="N28" s="78"/>
      <c r="O28" s="79"/>
    </row>
    <row r="29" spans="2:15" ht="20.25" customHeight="1" x14ac:dyDescent="0.25">
      <c r="B29" s="3">
        <v>16</v>
      </c>
      <c r="C29" s="42" t="s">
        <v>144</v>
      </c>
      <c r="D29" s="43"/>
      <c r="E29" s="43"/>
      <c r="F29" s="43"/>
      <c r="G29" s="43"/>
      <c r="H29" s="44"/>
      <c r="I29" s="3" t="s">
        <v>125</v>
      </c>
      <c r="K29" s="77" t="s">
        <v>744</v>
      </c>
      <c r="L29" s="78"/>
      <c r="M29" s="78"/>
      <c r="N29" s="78"/>
      <c r="O29" s="79"/>
    </row>
    <row r="30" spans="2:15" ht="20.25" customHeight="1" x14ac:dyDescent="0.25">
      <c r="B30" s="3">
        <v>17</v>
      </c>
      <c r="C30" s="42" t="s">
        <v>144</v>
      </c>
      <c r="D30" s="43"/>
      <c r="E30" s="43"/>
      <c r="F30" s="43"/>
      <c r="G30" s="43"/>
      <c r="H30" s="44"/>
      <c r="I30" s="3" t="s">
        <v>125</v>
      </c>
      <c r="K30" s="86" t="s">
        <v>744</v>
      </c>
      <c r="L30" s="90"/>
      <c r="M30" s="90"/>
      <c r="N30" s="90"/>
      <c r="O30" s="91"/>
    </row>
    <row r="31" spans="2:15" ht="20.25" customHeight="1" x14ac:dyDescent="0.25">
      <c r="B31" s="3">
        <v>18</v>
      </c>
      <c r="C31" s="42" t="s">
        <v>144</v>
      </c>
      <c r="D31" s="43"/>
      <c r="E31" s="43"/>
      <c r="F31" s="43"/>
      <c r="G31" s="43"/>
      <c r="H31" s="44"/>
      <c r="I31" s="3" t="s">
        <v>125</v>
      </c>
      <c r="K31" s="77" t="s">
        <v>744</v>
      </c>
      <c r="L31" s="78"/>
      <c r="M31" s="78"/>
      <c r="N31" s="78"/>
      <c r="O31" s="79"/>
    </row>
    <row r="32" spans="2:15" x14ac:dyDescent="0.25">
      <c r="B32" s="3">
        <v>19</v>
      </c>
      <c r="C32" s="42" t="s">
        <v>144</v>
      </c>
      <c r="D32" s="43"/>
      <c r="E32" s="43"/>
      <c r="F32" s="43"/>
      <c r="G32" s="43"/>
      <c r="H32" s="44"/>
      <c r="I32" s="3" t="s">
        <v>125</v>
      </c>
      <c r="K32" s="77" t="s">
        <v>744</v>
      </c>
      <c r="L32" s="78"/>
      <c r="M32" s="78"/>
      <c r="N32" s="78"/>
      <c r="O32" s="79"/>
    </row>
    <row r="33" spans="2:17" x14ac:dyDescent="0.25">
      <c r="B33" s="3">
        <v>20</v>
      </c>
      <c r="C33" s="42" t="s">
        <v>144</v>
      </c>
      <c r="D33" s="43"/>
      <c r="E33" s="43"/>
      <c r="F33" s="43"/>
      <c r="G33" s="43"/>
      <c r="H33" s="44"/>
      <c r="I33" s="3" t="s">
        <v>125</v>
      </c>
      <c r="K33" s="86" t="s">
        <v>744</v>
      </c>
      <c r="L33" s="78"/>
      <c r="M33" s="78"/>
      <c r="N33" s="78"/>
      <c r="O33" s="79"/>
    </row>
    <row r="34" spans="2:17" x14ac:dyDescent="0.25">
      <c r="B34" s="3">
        <v>21</v>
      </c>
      <c r="C34" s="42" t="s">
        <v>144</v>
      </c>
      <c r="D34" s="43"/>
      <c r="E34" s="43"/>
      <c r="F34" s="43"/>
      <c r="G34" s="43"/>
      <c r="H34" s="44"/>
      <c r="I34" s="3" t="s">
        <v>125</v>
      </c>
      <c r="K34" s="45" t="s">
        <v>744</v>
      </c>
      <c r="L34" s="31"/>
      <c r="M34" s="31"/>
      <c r="N34" s="31"/>
      <c r="O34" s="46"/>
    </row>
    <row r="35" spans="2:17" x14ac:dyDescent="0.25">
      <c r="B35" s="3">
        <v>22</v>
      </c>
      <c r="C35" s="42" t="s">
        <v>144</v>
      </c>
      <c r="D35" s="43"/>
      <c r="E35" s="43"/>
      <c r="F35" s="43"/>
      <c r="G35" s="43"/>
      <c r="H35" s="44"/>
      <c r="I35" s="3" t="s">
        <v>125</v>
      </c>
      <c r="K35" s="45" t="s">
        <v>744</v>
      </c>
      <c r="L35" s="31"/>
      <c r="M35" s="31"/>
      <c r="N35" s="31"/>
      <c r="O35" s="46"/>
    </row>
    <row r="36" spans="2:17" x14ac:dyDescent="0.25">
      <c r="B36" s="3">
        <v>23</v>
      </c>
      <c r="C36" s="42" t="s">
        <v>144</v>
      </c>
      <c r="D36" s="43"/>
      <c r="E36" s="43"/>
      <c r="F36" s="43"/>
      <c r="G36" s="43"/>
      <c r="H36" s="44"/>
      <c r="I36" s="3" t="s">
        <v>125</v>
      </c>
      <c r="K36" s="45" t="s">
        <v>744</v>
      </c>
      <c r="L36" s="31"/>
      <c r="M36" s="31"/>
      <c r="N36" s="31"/>
      <c r="O36" s="46"/>
    </row>
    <row r="37" spans="2:17" x14ac:dyDescent="0.25">
      <c r="B37" s="3">
        <v>24</v>
      </c>
      <c r="C37" s="42" t="s">
        <v>144</v>
      </c>
      <c r="D37" s="43"/>
      <c r="E37" s="43"/>
      <c r="F37" s="43"/>
      <c r="G37" s="43"/>
      <c r="H37" s="44"/>
      <c r="I37" s="3" t="s">
        <v>125</v>
      </c>
      <c r="K37" s="45" t="s">
        <v>744</v>
      </c>
      <c r="L37" s="31"/>
      <c r="M37" s="31"/>
      <c r="N37" s="31"/>
      <c r="O37" s="46"/>
    </row>
    <row r="38" spans="2:17" x14ac:dyDescent="0.25">
      <c r="B38" s="3">
        <v>25</v>
      </c>
      <c r="C38" s="42" t="s">
        <v>144</v>
      </c>
      <c r="D38" s="43"/>
      <c r="E38" s="43"/>
      <c r="F38" s="43"/>
      <c r="G38" s="43"/>
      <c r="H38" s="44"/>
      <c r="I38" s="3" t="s">
        <v>125</v>
      </c>
      <c r="K38" s="45" t="s">
        <v>744</v>
      </c>
      <c r="L38" s="31"/>
      <c r="M38" s="31"/>
      <c r="N38" s="31"/>
      <c r="O38" s="46"/>
    </row>
    <row r="39" spans="2:17" x14ac:dyDescent="0.25">
      <c r="B39" s="3">
        <v>26</v>
      </c>
      <c r="C39" s="42" t="s">
        <v>144</v>
      </c>
      <c r="D39" s="43"/>
      <c r="E39" s="43"/>
      <c r="F39" s="43"/>
      <c r="G39" s="43"/>
      <c r="H39" s="44"/>
      <c r="I39" s="3" t="s">
        <v>125</v>
      </c>
      <c r="K39" s="45" t="s">
        <v>744</v>
      </c>
      <c r="L39" s="31"/>
      <c r="M39" s="31"/>
      <c r="N39" s="31"/>
      <c r="O39" s="46"/>
    </row>
    <row r="40" spans="2:17" x14ac:dyDescent="0.25">
      <c r="B40" s="3">
        <v>27</v>
      </c>
      <c r="C40" s="42" t="s">
        <v>144</v>
      </c>
      <c r="D40" s="43"/>
      <c r="E40" s="43"/>
      <c r="F40" s="43"/>
      <c r="G40" s="43"/>
      <c r="H40" s="44"/>
      <c r="I40" s="3" t="s">
        <v>125</v>
      </c>
      <c r="K40" s="45" t="s">
        <v>744</v>
      </c>
      <c r="L40" s="31"/>
      <c r="M40" s="31"/>
      <c r="N40" s="31"/>
      <c r="O40" s="46"/>
      <c r="Q40" s="12"/>
    </row>
    <row r="41" spans="2:17" x14ac:dyDescent="0.25">
      <c r="B41" s="3">
        <v>28</v>
      </c>
      <c r="C41" s="42" t="s">
        <v>144</v>
      </c>
      <c r="D41" s="43"/>
      <c r="E41" s="43"/>
      <c r="F41" s="43"/>
      <c r="G41" s="43"/>
      <c r="H41" s="44"/>
      <c r="I41" s="3" t="s">
        <v>125</v>
      </c>
      <c r="K41" s="45" t="s">
        <v>744</v>
      </c>
      <c r="L41" s="31"/>
      <c r="M41" s="31"/>
      <c r="N41" s="31"/>
      <c r="O41" s="46"/>
    </row>
    <row r="42" spans="2:17" x14ac:dyDescent="0.25">
      <c r="B42" s="3">
        <v>29</v>
      </c>
      <c r="C42" s="42" t="s">
        <v>144</v>
      </c>
      <c r="D42" s="43"/>
      <c r="E42" s="43"/>
      <c r="F42" s="43"/>
      <c r="G42" s="43"/>
      <c r="H42" s="44"/>
      <c r="I42" s="3" t="s">
        <v>125</v>
      </c>
      <c r="K42" s="45" t="s">
        <v>744</v>
      </c>
      <c r="L42" s="31"/>
      <c r="M42" s="31"/>
      <c r="N42" s="31"/>
      <c r="O42" s="46"/>
    </row>
    <row r="43" spans="2:17" x14ac:dyDescent="0.25">
      <c r="B43" s="3">
        <v>30</v>
      </c>
      <c r="C43" s="42" t="s">
        <v>132</v>
      </c>
      <c r="D43" s="43"/>
      <c r="E43" s="43"/>
      <c r="F43" s="43"/>
      <c r="G43" s="43"/>
      <c r="H43" s="44"/>
      <c r="I43" s="3" t="s">
        <v>125</v>
      </c>
      <c r="K43" s="45" t="s">
        <v>747</v>
      </c>
      <c r="L43" s="31"/>
      <c r="M43" s="31"/>
      <c r="N43" s="31"/>
      <c r="O43" s="46"/>
    </row>
    <row r="44" spans="2:17" x14ac:dyDescent="0.25">
      <c r="B44" s="3">
        <v>31</v>
      </c>
      <c r="C44" s="42" t="s">
        <v>144</v>
      </c>
      <c r="D44" s="43"/>
      <c r="E44" s="43"/>
      <c r="F44" s="43"/>
      <c r="G44" s="43"/>
      <c r="H44" s="44"/>
      <c r="I44" s="3" t="s">
        <v>125</v>
      </c>
      <c r="K44" s="45" t="s">
        <v>744</v>
      </c>
      <c r="L44" s="31"/>
      <c r="M44" s="31"/>
      <c r="N44" s="31"/>
      <c r="O44" s="46"/>
    </row>
    <row r="45" spans="2:17" x14ac:dyDescent="0.25">
      <c r="B45" s="3">
        <v>32</v>
      </c>
      <c r="C45" s="42" t="s">
        <v>144</v>
      </c>
      <c r="D45" s="43"/>
      <c r="E45" s="43"/>
      <c r="F45" s="43"/>
      <c r="G45" s="43"/>
      <c r="H45" s="44"/>
      <c r="I45" s="3" t="s">
        <v>125</v>
      </c>
      <c r="K45" s="45" t="s">
        <v>744</v>
      </c>
      <c r="L45" s="31"/>
      <c r="M45" s="31"/>
      <c r="N45" s="31"/>
      <c r="O45" s="46"/>
    </row>
    <row r="46" spans="2:17" x14ac:dyDescent="0.25">
      <c r="B46" s="3">
        <v>33</v>
      </c>
      <c r="C46" s="42" t="s">
        <v>144</v>
      </c>
      <c r="D46" s="43"/>
      <c r="E46" s="43"/>
      <c r="F46" s="43"/>
      <c r="G46" s="43"/>
      <c r="H46" s="44"/>
      <c r="I46" s="3" t="s">
        <v>125</v>
      </c>
      <c r="K46" s="45" t="s">
        <v>744</v>
      </c>
      <c r="L46" s="31"/>
      <c r="M46" s="31"/>
      <c r="N46" s="31"/>
      <c r="O46" s="46"/>
    </row>
    <row r="47" spans="2:17" x14ac:dyDescent="0.25">
      <c r="B47" s="3">
        <v>34</v>
      </c>
      <c r="C47" s="42" t="s">
        <v>144</v>
      </c>
      <c r="D47" s="43"/>
      <c r="E47" s="43"/>
      <c r="F47" s="43"/>
      <c r="G47" s="43"/>
      <c r="H47" s="44"/>
      <c r="I47" s="3" t="s">
        <v>125</v>
      </c>
      <c r="K47" s="45" t="s">
        <v>744</v>
      </c>
      <c r="L47" s="31"/>
      <c r="M47" s="31"/>
      <c r="N47" s="31"/>
      <c r="O47" s="46"/>
    </row>
    <row r="48" spans="2:17" x14ac:dyDescent="0.25">
      <c r="B48" s="3">
        <v>35</v>
      </c>
      <c r="C48" s="42" t="s">
        <v>132</v>
      </c>
      <c r="D48" s="43"/>
      <c r="E48" s="43"/>
      <c r="F48" s="43"/>
      <c r="G48" s="43"/>
      <c r="H48" s="44"/>
      <c r="I48" s="3" t="s">
        <v>125</v>
      </c>
      <c r="K48" s="45" t="s">
        <v>747</v>
      </c>
      <c r="L48" s="31"/>
      <c r="M48" s="31"/>
      <c r="N48" s="31"/>
      <c r="O48" s="46"/>
    </row>
    <row r="49" spans="2:15" x14ac:dyDescent="0.25">
      <c r="B49" s="3">
        <v>36</v>
      </c>
      <c r="C49" s="42" t="s">
        <v>144</v>
      </c>
      <c r="D49" s="43"/>
      <c r="E49" s="43"/>
      <c r="F49" s="43"/>
      <c r="G49" s="43"/>
      <c r="H49" s="44"/>
      <c r="I49" s="3" t="s">
        <v>125</v>
      </c>
      <c r="K49" s="47" t="s">
        <v>744</v>
      </c>
      <c r="L49" s="48"/>
      <c r="M49" s="48"/>
      <c r="N49" s="48"/>
      <c r="O49" s="49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33:O33"/>
    <mergeCell ref="K28:O28"/>
    <mergeCell ref="K29:O29"/>
    <mergeCell ref="K30:O30"/>
    <mergeCell ref="K25:O25"/>
    <mergeCell ref="K26:O26"/>
    <mergeCell ref="K27:O27"/>
    <mergeCell ref="K22:O22"/>
    <mergeCell ref="K23:O23"/>
    <mergeCell ref="K24:O24"/>
    <mergeCell ref="K19:O19"/>
    <mergeCell ref="K20:O20"/>
    <mergeCell ref="K21:O21"/>
    <mergeCell ref="C20:H20"/>
    <mergeCell ref="C21:H21"/>
    <mergeCell ref="C22:H22"/>
    <mergeCell ref="K31:O31"/>
    <mergeCell ref="K32:O32"/>
    <mergeCell ref="C23:H23"/>
    <mergeCell ref="C24:H24"/>
    <mergeCell ref="C25:H25"/>
    <mergeCell ref="C26:H26"/>
    <mergeCell ref="K34:O34"/>
    <mergeCell ref="C27:H27"/>
    <mergeCell ref="K35:O35"/>
    <mergeCell ref="C28:H28"/>
    <mergeCell ref="C29:H29"/>
    <mergeCell ref="C30:H30"/>
    <mergeCell ref="C31:H31"/>
    <mergeCell ref="K37:O37"/>
    <mergeCell ref="C32:H32"/>
    <mergeCell ref="K38:O38"/>
    <mergeCell ref="K36:O36"/>
    <mergeCell ref="C49:H49"/>
    <mergeCell ref="C42:H42"/>
    <mergeCell ref="C43:H43"/>
    <mergeCell ref="K43:O43"/>
    <mergeCell ref="K44:O44"/>
    <mergeCell ref="C40:H40"/>
    <mergeCell ref="K42:O42"/>
    <mergeCell ref="C35:H35"/>
    <mergeCell ref="C44:H44"/>
    <mergeCell ref="K40:O40"/>
    <mergeCell ref="C45:H45"/>
    <mergeCell ref="C46:H46"/>
    <mergeCell ref="C47:H47"/>
    <mergeCell ref="K49:O49"/>
    <mergeCell ref="K46:O46"/>
    <mergeCell ref="C33:H33"/>
    <mergeCell ref="K47:O47"/>
    <mergeCell ref="C34:H34"/>
    <mergeCell ref="K48:O48"/>
    <mergeCell ref="C36:H36"/>
    <mergeCell ref="C37:H37"/>
    <mergeCell ref="C38:H38"/>
    <mergeCell ref="C39:H39"/>
    <mergeCell ref="K45:O45"/>
    <mergeCell ref="C48:H48"/>
    <mergeCell ref="K41:O41"/>
    <mergeCell ref="C41:H41"/>
    <mergeCell ref="K39:O39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1DFD5C-AF62-4427-877C-F9BEE05E4624}">
          <x14:formula1>
            <xm:f>CATÁLOGO!$C$3:$C$9</xm:f>
          </x14:formula1>
          <xm:sqref>D7:E7</xm:sqref>
        </x14:dataValidation>
        <x14:dataValidation type="list" allowBlank="1" showInputMessage="1" showErrorMessage="1" xr:uid="{DC9BB342-6FB7-4FB3-BC19-9260E847EC30}">
          <x14:formula1>
            <xm:f>CATÁLOGO!$A$3:$A$6</xm:f>
          </x14:formula1>
          <xm:sqref>I14:I49</xm:sqref>
        </x14:dataValidation>
        <x14:dataValidation type="list" allowBlank="1" showInputMessage="1" showErrorMessage="1" xr:uid="{86FAC8CB-25FE-486B-80D4-0A9E400863DD}">
          <x14:formula1>
            <xm:f>CATÁLOGO!$B$3:$B$15</xm:f>
          </x14:formula1>
          <xm:sqref>C14:H49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816E-CF2F-4861-A964-1CC22746BB2D}">
  <sheetPr>
    <pageSetUpPr fitToPage="1"/>
  </sheetPr>
  <dimension ref="B5:Q49"/>
  <sheetViews>
    <sheetView workbookViewId="0">
      <selection activeCell="C19" sqref="C19:H1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196</v>
      </c>
      <c r="G9" t="s">
        <v>114</v>
      </c>
      <c r="H9" s="1" t="s">
        <v>748</v>
      </c>
      <c r="I9" t="s">
        <v>115</v>
      </c>
      <c r="J9" s="5">
        <f>COUNTIF(C14:H49,"=DISPONIBLE")</f>
        <v>30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140</v>
      </c>
      <c r="D14" s="34"/>
      <c r="E14" s="34"/>
      <c r="F14" s="34"/>
      <c r="G14" s="34"/>
      <c r="H14" s="34"/>
      <c r="I14" s="3" t="s">
        <v>125</v>
      </c>
      <c r="K14" s="38" t="s">
        <v>749</v>
      </c>
      <c r="L14" s="38"/>
      <c r="M14" s="38"/>
      <c r="N14" s="38"/>
      <c r="O14" s="38"/>
    </row>
    <row r="15" spans="2:15" x14ac:dyDescent="0.25">
      <c r="B15" s="3">
        <v>2</v>
      </c>
      <c r="C15" s="34" t="s">
        <v>140</v>
      </c>
      <c r="D15" s="34"/>
      <c r="E15" s="34"/>
      <c r="F15" s="34"/>
      <c r="G15" s="34"/>
      <c r="H15" s="34"/>
      <c r="I15" s="3" t="s">
        <v>125</v>
      </c>
      <c r="K15" s="38" t="s">
        <v>749</v>
      </c>
      <c r="L15" s="38"/>
      <c r="M15" s="38"/>
      <c r="N15" s="38"/>
      <c r="O15" s="38"/>
    </row>
    <row r="16" spans="2:15" x14ac:dyDescent="0.25">
      <c r="B16" s="3">
        <v>3</v>
      </c>
      <c r="C16" s="34" t="s">
        <v>139</v>
      </c>
      <c r="D16" s="34"/>
      <c r="E16" s="34"/>
      <c r="F16" s="34"/>
      <c r="G16" s="34"/>
      <c r="H16" s="34"/>
      <c r="I16" s="3" t="s">
        <v>125</v>
      </c>
      <c r="K16" s="38" t="s">
        <v>750</v>
      </c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/>
      <c r="L17" s="38"/>
      <c r="M17" s="38"/>
      <c r="N17" s="38"/>
      <c r="O17" s="38"/>
    </row>
    <row r="18" spans="2:15" x14ac:dyDescent="0.25">
      <c r="B18" s="3">
        <v>5</v>
      </c>
      <c r="C18" s="34" t="s">
        <v>139</v>
      </c>
      <c r="D18" s="34"/>
      <c r="E18" s="34"/>
      <c r="F18" s="34"/>
      <c r="G18" s="34"/>
      <c r="H18" s="34"/>
      <c r="I18" s="3" t="s">
        <v>125</v>
      </c>
      <c r="K18" s="38" t="s">
        <v>750</v>
      </c>
      <c r="L18" s="38"/>
      <c r="M18" s="38"/>
      <c r="N18" s="38"/>
      <c r="O18" s="38"/>
    </row>
    <row r="19" spans="2:15" x14ac:dyDescent="0.25">
      <c r="B19" s="3">
        <v>6</v>
      </c>
      <c r="C19" s="34" t="s">
        <v>135</v>
      </c>
      <c r="D19" s="34"/>
      <c r="E19" s="34"/>
      <c r="F19" s="34"/>
      <c r="G19" s="34"/>
      <c r="H19" s="34"/>
      <c r="I19" s="3" t="s">
        <v>125</v>
      </c>
      <c r="K19" s="38" t="s">
        <v>751</v>
      </c>
      <c r="L19" s="38"/>
      <c r="M19" s="38"/>
      <c r="N19" s="38"/>
      <c r="O19" s="38"/>
    </row>
    <row r="20" spans="2:15" x14ac:dyDescent="0.25">
      <c r="B20" s="3">
        <v>7</v>
      </c>
      <c r="C20" s="34" t="s">
        <v>135</v>
      </c>
      <c r="D20" s="34"/>
      <c r="E20" s="34"/>
      <c r="F20" s="34"/>
      <c r="G20" s="34"/>
      <c r="H20" s="34"/>
      <c r="I20" s="3" t="s">
        <v>125</v>
      </c>
      <c r="K20" s="38" t="s">
        <v>751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144</v>
      </c>
      <c r="D21" s="34"/>
      <c r="E21" s="34"/>
      <c r="F21" s="34"/>
      <c r="G21" s="34"/>
      <c r="H21" s="34"/>
      <c r="I21" s="3" t="s">
        <v>125</v>
      </c>
      <c r="K21" s="38"/>
      <c r="L21" s="38"/>
      <c r="M21" s="38"/>
      <c r="N21" s="38"/>
      <c r="O21" s="38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8"/>
      <c r="L22" s="38"/>
      <c r="M22" s="38"/>
      <c r="N22" s="38"/>
      <c r="O22" s="38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38"/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/>
      <c r="L24" s="38"/>
      <c r="M24" s="38"/>
      <c r="N24" s="38"/>
      <c r="O24" s="38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38"/>
      <c r="L25" s="38"/>
      <c r="M25" s="38"/>
      <c r="N25" s="38"/>
      <c r="O25" s="38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38"/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/>
      <c r="L27" s="38"/>
      <c r="M27" s="38"/>
      <c r="N27" s="38"/>
      <c r="O27" s="38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38"/>
      <c r="L28" s="38"/>
      <c r="M28" s="38"/>
      <c r="N28" s="38"/>
      <c r="O28" s="38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38"/>
      <c r="L29" s="38"/>
      <c r="M29" s="38"/>
      <c r="N29" s="38"/>
      <c r="O29" s="38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38"/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/>
      <c r="L31" s="38"/>
      <c r="M31" s="38"/>
      <c r="N31" s="38"/>
      <c r="O31" s="38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38"/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8"/>
      <c r="L33" s="38"/>
      <c r="M33" s="38"/>
      <c r="N33" s="38"/>
      <c r="O33" s="38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8"/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/>
      <c r="L35" s="38"/>
      <c r="M35" s="38"/>
      <c r="N35" s="38"/>
      <c r="O35" s="38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38"/>
      <c r="L36" s="38"/>
      <c r="M36" s="38"/>
      <c r="N36" s="38"/>
      <c r="O36" s="38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8"/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/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/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/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/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/>
      <c r="L42" s="38"/>
      <c r="M42" s="38"/>
      <c r="N42" s="38"/>
      <c r="O42" s="38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38"/>
      <c r="L43" s="38"/>
      <c r="M43" s="38"/>
      <c r="N43" s="38"/>
      <c r="O43" s="38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38"/>
      <c r="L44" s="38"/>
      <c r="M44" s="38"/>
      <c r="N44" s="38"/>
      <c r="O44" s="38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38"/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/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/>
      <c r="L47" s="38"/>
      <c r="M47" s="38"/>
      <c r="N47" s="38"/>
      <c r="O47" s="38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38"/>
      <c r="L48" s="38"/>
      <c r="M48" s="38"/>
      <c r="N48" s="38"/>
      <c r="O48" s="38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38"/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A8E98BC-1B06-4029-B4DB-0718E6183B9B}">
          <x14:formula1>
            <xm:f>CATÁLOGO!$C$3:$C$9</xm:f>
          </x14:formula1>
          <xm:sqref>D7:E7</xm:sqref>
        </x14:dataValidation>
        <x14:dataValidation type="list" allowBlank="1" showInputMessage="1" showErrorMessage="1" xr:uid="{2DF08650-36FF-4CFE-8B51-0BC9DA3ABFA6}">
          <x14:formula1>
            <xm:f>CATÁLOGO!$B$3:$B$15</xm:f>
          </x14:formula1>
          <xm:sqref>C14:H49</xm:sqref>
        </x14:dataValidation>
        <x14:dataValidation type="list" allowBlank="1" showInputMessage="1" showErrorMessage="1" xr:uid="{D3E26D67-473E-4673-9ED6-757A0D77F30F}">
          <x14:formula1>
            <xm:f>CATÁLOGO!$A$3:$A$6</xm:f>
          </x14:formula1>
          <xm:sqref>I14:I49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7330-BCEC-4466-AF11-DCEC051A7469}">
  <sheetPr>
    <pageSetUpPr fitToPage="1"/>
  </sheetPr>
  <dimension ref="B5:Q49"/>
  <sheetViews>
    <sheetView tabSelected="1" workbookViewId="0">
      <selection activeCell="N11" sqref="N11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752</v>
      </c>
      <c r="G9" t="s">
        <v>114</v>
      </c>
      <c r="H9" s="1" t="s">
        <v>753</v>
      </c>
      <c r="I9" t="s">
        <v>115</v>
      </c>
      <c r="J9" s="5">
        <f>COUNTIF(C14:H49,"=DISPONIBLE")</f>
        <v>26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1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 t="s">
        <v>753</v>
      </c>
      <c r="G11" s="8" t="s">
        <v>114</v>
      </c>
      <c r="H11" s="10" t="s">
        <v>754</v>
      </c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38" t="s">
        <v>424</v>
      </c>
      <c r="L14" s="38"/>
      <c r="M14" s="38"/>
      <c r="N14" s="38"/>
      <c r="O14" s="38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38" t="s">
        <v>424</v>
      </c>
      <c r="L15" s="38"/>
      <c r="M15" s="38"/>
      <c r="N15" s="38"/>
      <c r="O15" s="38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38" t="s">
        <v>424</v>
      </c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 t="s">
        <v>424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38" t="s">
        <v>424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144</v>
      </c>
      <c r="D19" s="34"/>
      <c r="E19" s="34"/>
      <c r="F19" s="34"/>
      <c r="G19" s="34"/>
      <c r="H19" s="34"/>
      <c r="I19" s="3" t="s">
        <v>125</v>
      </c>
      <c r="K19" s="38" t="s">
        <v>424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140</v>
      </c>
      <c r="D20" s="34"/>
      <c r="E20" s="34"/>
      <c r="F20" s="34"/>
      <c r="G20" s="34"/>
      <c r="H20" s="34"/>
      <c r="I20" s="3" t="s">
        <v>125</v>
      </c>
      <c r="K20" s="38" t="s">
        <v>755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140</v>
      </c>
      <c r="D21" s="34"/>
      <c r="E21" s="34"/>
      <c r="F21" s="34"/>
      <c r="G21" s="34"/>
      <c r="H21" s="34"/>
      <c r="I21" s="3" t="s">
        <v>125</v>
      </c>
      <c r="K21" s="38" t="s">
        <v>755</v>
      </c>
      <c r="L21" s="38"/>
      <c r="M21" s="38"/>
      <c r="N21" s="38"/>
      <c r="O21" s="38"/>
    </row>
    <row r="22" spans="2:15" x14ac:dyDescent="0.25">
      <c r="B22" s="3">
        <v>9</v>
      </c>
      <c r="C22" s="34" t="s">
        <v>139</v>
      </c>
      <c r="D22" s="34"/>
      <c r="E22" s="34"/>
      <c r="F22" s="34"/>
      <c r="G22" s="34"/>
      <c r="H22" s="34"/>
      <c r="I22" s="3" t="s">
        <v>125</v>
      </c>
      <c r="K22" s="38" t="s">
        <v>742</v>
      </c>
      <c r="L22" s="38"/>
      <c r="M22" s="38"/>
      <c r="N22" s="38"/>
      <c r="O22" s="38"/>
    </row>
    <row r="23" spans="2:15" x14ac:dyDescent="0.25">
      <c r="B23" s="3">
        <v>10</v>
      </c>
      <c r="C23" s="34" t="s">
        <v>139</v>
      </c>
      <c r="D23" s="34"/>
      <c r="E23" s="34"/>
      <c r="F23" s="34"/>
      <c r="G23" s="34"/>
      <c r="H23" s="34"/>
      <c r="I23" s="3" t="s">
        <v>125</v>
      </c>
      <c r="K23" s="38" t="s">
        <v>742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133</v>
      </c>
      <c r="D24" s="34"/>
      <c r="E24" s="34"/>
      <c r="F24" s="34"/>
      <c r="G24" s="34"/>
      <c r="H24" s="34"/>
      <c r="I24" s="3" t="s">
        <v>125</v>
      </c>
      <c r="K24" s="38" t="s">
        <v>756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133</v>
      </c>
      <c r="D25" s="34"/>
      <c r="E25" s="34"/>
      <c r="F25" s="34"/>
      <c r="G25" s="34"/>
      <c r="H25" s="34"/>
      <c r="I25" s="3" t="s">
        <v>125</v>
      </c>
      <c r="K25" s="38" t="s">
        <v>756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140</v>
      </c>
      <c r="D26" s="34"/>
      <c r="E26" s="34"/>
      <c r="F26" s="34"/>
      <c r="G26" s="34"/>
      <c r="H26" s="34"/>
      <c r="I26" s="3" t="s">
        <v>125</v>
      </c>
      <c r="K26" s="38" t="s">
        <v>755</v>
      </c>
      <c r="L26" s="38"/>
      <c r="M26" s="38"/>
      <c r="N26" s="38"/>
      <c r="O26" s="38"/>
    </row>
    <row r="27" spans="2:15" x14ac:dyDescent="0.25">
      <c r="B27" s="3">
        <v>14</v>
      </c>
      <c r="C27" s="34" t="s">
        <v>140</v>
      </c>
      <c r="D27" s="34"/>
      <c r="E27" s="34"/>
      <c r="F27" s="34"/>
      <c r="G27" s="34"/>
      <c r="H27" s="34"/>
      <c r="I27" s="3" t="s">
        <v>125</v>
      </c>
      <c r="K27" s="38" t="s">
        <v>755</v>
      </c>
      <c r="L27" s="38"/>
      <c r="M27" s="38"/>
      <c r="N27" s="38"/>
      <c r="O27" s="38"/>
    </row>
    <row r="28" spans="2:15" x14ac:dyDescent="0.25">
      <c r="B28" s="3">
        <v>15</v>
      </c>
      <c r="C28" s="34" t="s">
        <v>139</v>
      </c>
      <c r="D28" s="34"/>
      <c r="E28" s="34"/>
      <c r="F28" s="34"/>
      <c r="G28" s="34"/>
      <c r="H28" s="34"/>
      <c r="I28" s="3" t="s">
        <v>125</v>
      </c>
      <c r="K28" s="38" t="s">
        <v>742</v>
      </c>
      <c r="L28" s="38"/>
      <c r="M28" s="38"/>
      <c r="N28" s="38"/>
      <c r="O28" s="38"/>
    </row>
    <row r="29" spans="2:15" x14ac:dyDescent="0.25">
      <c r="B29" s="3">
        <v>16</v>
      </c>
      <c r="C29" s="34" t="s">
        <v>139</v>
      </c>
      <c r="D29" s="34"/>
      <c r="E29" s="34"/>
      <c r="F29" s="34"/>
      <c r="G29" s="34"/>
      <c r="H29" s="34"/>
      <c r="I29" s="3" t="s">
        <v>125</v>
      </c>
      <c r="K29" s="38" t="s">
        <v>742</v>
      </c>
      <c r="L29" s="38"/>
      <c r="M29" s="38"/>
      <c r="N29" s="38"/>
      <c r="O29" s="38"/>
    </row>
    <row r="30" spans="2:15" x14ac:dyDescent="0.25">
      <c r="B30" s="3">
        <v>17</v>
      </c>
      <c r="C30" s="34" t="s">
        <v>144</v>
      </c>
      <c r="D30" s="34"/>
      <c r="E30" s="34"/>
      <c r="F30" s="34"/>
      <c r="G30" s="34"/>
      <c r="H30" s="34"/>
      <c r="I30" s="3" t="s">
        <v>125</v>
      </c>
      <c r="K30" s="38" t="s">
        <v>757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 t="s">
        <v>757</v>
      </c>
      <c r="L31" s="38"/>
      <c r="M31" s="38"/>
      <c r="N31" s="38"/>
      <c r="O31" s="38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38" t="s">
        <v>757</v>
      </c>
      <c r="L32" s="38"/>
      <c r="M32" s="38"/>
      <c r="N32" s="38"/>
      <c r="O32" s="38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8" t="s">
        <v>757</v>
      </c>
      <c r="L33" s="38"/>
      <c r="M33" s="38"/>
      <c r="N33" s="38"/>
      <c r="O33" s="38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8" t="s">
        <v>757</v>
      </c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 t="s">
        <v>757</v>
      </c>
      <c r="L35" s="38"/>
      <c r="M35" s="38"/>
      <c r="N35" s="38"/>
      <c r="O35" s="38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38" t="s">
        <v>757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8" t="s">
        <v>757</v>
      </c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 t="s">
        <v>758</v>
      </c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 t="s">
        <v>758</v>
      </c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 t="s">
        <v>758</v>
      </c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 t="s">
        <v>758</v>
      </c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 t="s">
        <v>758</v>
      </c>
      <c r="L42" s="38"/>
      <c r="M42" s="38"/>
      <c r="N42" s="38"/>
      <c r="O42" s="38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38" t="s">
        <v>758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38" t="s">
        <v>758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144</v>
      </c>
      <c r="D45" s="34"/>
      <c r="E45" s="34"/>
      <c r="F45" s="34"/>
      <c r="G45" s="34"/>
      <c r="H45" s="34"/>
      <c r="I45" s="3" t="s">
        <v>125</v>
      </c>
      <c r="K45" s="38" t="s">
        <v>758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144</v>
      </c>
      <c r="D46" s="34"/>
      <c r="E46" s="34"/>
      <c r="F46" s="34"/>
      <c r="G46" s="34"/>
      <c r="H46" s="34"/>
      <c r="I46" s="3" t="s">
        <v>125</v>
      </c>
      <c r="K46" s="38" t="s">
        <v>758</v>
      </c>
      <c r="L46" s="38"/>
      <c r="M46" s="38"/>
      <c r="N46" s="38"/>
      <c r="O46" s="38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8" t="s">
        <v>758</v>
      </c>
      <c r="L47" s="38"/>
      <c r="M47" s="38"/>
      <c r="N47" s="38"/>
      <c r="O47" s="38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38" t="s">
        <v>758</v>
      </c>
      <c r="L48" s="38"/>
      <c r="M48" s="38"/>
      <c r="N48" s="38"/>
      <c r="O48" s="38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38" t="s">
        <v>758</v>
      </c>
      <c r="L49" s="38"/>
      <c r="M49" s="38"/>
      <c r="N49" s="38"/>
      <c r="O49" s="38"/>
    </row>
  </sheetData>
  <mergeCells count="80">
    <mergeCell ref="B11:D11"/>
    <mergeCell ref="B7:C7"/>
    <mergeCell ref="D7:E7"/>
    <mergeCell ref="B9:D9"/>
    <mergeCell ref="B10:C10"/>
    <mergeCell ref="E10:F10"/>
    <mergeCell ref="C13:H13"/>
    <mergeCell ref="K13:O13"/>
    <mergeCell ref="C14:H14"/>
    <mergeCell ref="K14:O14"/>
    <mergeCell ref="C15:H15"/>
    <mergeCell ref="K15:O15"/>
    <mergeCell ref="C16:H16"/>
    <mergeCell ref="K16:O16"/>
    <mergeCell ref="C17:H17"/>
    <mergeCell ref="K17:O17"/>
    <mergeCell ref="C18:H18"/>
    <mergeCell ref="K18:O18"/>
    <mergeCell ref="C19:H19"/>
    <mergeCell ref="K19:O19"/>
    <mergeCell ref="C20:H20"/>
    <mergeCell ref="K20:O20"/>
    <mergeCell ref="C21:H21"/>
    <mergeCell ref="K21:O21"/>
    <mergeCell ref="C22:H22"/>
    <mergeCell ref="K22:O22"/>
    <mergeCell ref="C23:H23"/>
    <mergeCell ref="K23:O23"/>
    <mergeCell ref="C24:H24"/>
    <mergeCell ref="K24:O24"/>
    <mergeCell ref="C25:H25"/>
    <mergeCell ref="K25:O25"/>
    <mergeCell ref="C26:H26"/>
    <mergeCell ref="K26:O26"/>
    <mergeCell ref="C27:H27"/>
    <mergeCell ref="K27:O27"/>
    <mergeCell ref="C28:H28"/>
    <mergeCell ref="K28:O28"/>
    <mergeCell ref="C29:H29"/>
    <mergeCell ref="K29:O29"/>
    <mergeCell ref="C30:H30"/>
    <mergeCell ref="K30:O30"/>
    <mergeCell ref="C31:H31"/>
    <mergeCell ref="K31:O31"/>
    <mergeCell ref="C32:H32"/>
    <mergeCell ref="K32:O32"/>
    <mergeCell ref="C33:H33"/>
    <mergeCell ref="K33:O33"/>
    <mergeCell ref="C34:H34"/>
    <mergeCell ref="K34:O34"/>
    <mergeCell ref="C35:H35"/>
    <mergeCell ref="K35:O35"/>
    <mergeCell ref="C36:H36"/>
    <mergeCell ref="K36:O36"/>
    <mergeCell ref="C37:H37"/>
    <mergeCell ref="K37:O37"/>
    <mergeCell ref="C38:H38"/>
    <mergeCell ref="K38:O38"/>
    <mergeCell ref="C39:H39"/>
    <mergeCell ref="K39:O39"/>
    <mergeCell ref="C40:H40"/>
    <mergeCell ref="K40:O40"/>
    <mergeCell ref="C41:H41"/>
    <mergeCell ref="K41:O41"/>
    <mergeCell ref="C42:H42"/>
    <mergeCell ref="K42:O42"/>
    <mergeCell ref="C43:H43"/>
    <mergeCell ref="K43:O43"/>
    <mergeCell ref="C44:H44"/>
    <mergeCell ref="K44:O44"/>
    <mergeCell ref="C45:H45"/>
    <mergeCell ref="K45:O45"/>
    <mergeCell ref="C49:H49"/>
    <mergeCell ref="K49:O49"/>
    <mergeCell ref="C46:H46"/>
    <mergeCell ref="K46:O46"/>
    <mergeCell ref="C47:H47"/>
    <mergeCell ref="K47:O47"/>
    <mergeCell ref="C48:H48"/>
    <mergeCell ref="K48:O48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673D20-8925-4199-812B-9E181D49041F}">
          <x14:formula1>
            <xm:f>CATÁLOGO!$C$3:$C$9</xm:f>
          </x14:formula1>
          <xm:sqref>D7:E7</xm:sqref>
        </x14:dataValidation>
        <x14:dataValidation type="list" allowBlank="1" showInputMessage="1" showErrorMessage="1" xr:uid="{31920872-BCEC-40DA-AA04-88E28F208DC5}">
          <x14:formula1>
            <xm:f>CATÁLOGO!$B$3:$B$15</xm:f>
          </x14:formula1>
          <xm:sqref>C14:H49</xm:sqref>
        </x14:dataValidation>
        <x14:dataValidation type="list" allowBlank="1" showInputMessage="1" showErrorMessage="1" xr:uid="{FCAA4D80-46BF-4ABB-91B6-F50D7FCFB616}">
          <x14:formula1>
            <xm:f>CATÁLOGO!$A$3:$A$6</xm:f>
          </x14:formula1>
          <xm:sqref>I14:I49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1F79-AABC-4EC6-A934-A4397B556035}">
  <sheetPr>
    <pageSetUpPr fitToPage="1"/>
  </sheetPr>
  <dimension ref="B5:Q49"/>
  <sheetViews>
    <sheetView workbookViewId="0">
      <selection activeCell="C29" sqref="C29:H29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170</v>
      </c>
      <c r="I9" t="s">
        <v>115</v>
      </c>
      <c r="J9" s="5">
        <f>COUNTIF(C14:H49,"=DISPONIBLE")</f>
        <v>14</v>
      </c>
    </row>
    <row r="10" spans="2:15" x14ac:dyDescent="0.25">
      <c r="B10" s="33" t="s">
        <v>116</v>
      </c>
      <c r="C10" s="33"/>
      <c r="D10" s="1"/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143</v>
      </c>
      <c r="D14" s="34"/>
      <c r="E14" s="34"/>
      <c r="F14" s="34"/>
      <c r="G14" s="34"/>
      <c r="H14" s="34"/>
      <c r="I14" s="3" t="s">
        <v>125</v>
      </c>
      <c r="K14" s="39" t="s">
        <v>171</v>
      </c>
      <c r="L14" s="40"/>
      <c r="M14" s="40"/>
      <c r="N14" s="40"/>
      <c r="O14" s="41"/>
    </row>
    <row r="15" spans="2:15" x14ac:dyDescent="0.25">
      <c r="B15" s="3">
        <v>2</v>
      </c>
      <c r="C15" s="34" t="s">
        <v>143</v>
      </c>
      <c r="D15" s="34"/>
      <c r="E15" s="34"/>
      <c r="F15" s="34"/>
      <c r="G15" s="34"/>
      <c r="H15" s="34"/>
      <c r="I15" s="3" t="s">
        <v>125</v>
      </c>
      <c r="K15" s="39" t="s">
        <v>172</v>
      </c>
      <c r="L15" s="40"/>
      <c r="M15" s="40"/>
      <c r="N15" s="40"/>
      <c r="O15" s="41"/>
    </row>
    <row r="16" spans="2:15" x14ac:dyDescent="0.25">
      <c r="B16" s="3">
        <v>3</v>
      </c>
      <c r="C16" s="34" t="s">
        <v>140</v>
      </c>
      <c r="D16" s="34"/>
      <c r="E16" s="34"/>
      <c r="F16" s="34"/>
      <c r="G16" s="34"/>
      <c r="H16" s="34"/>
      <c r="I16" s="3" t="s">
        <v>125</v>
      </c>
      <c r="K16" s="39" t="s">
        <v>173</v>
      </c>
      <c r="L16" s="40"/>
      <c r="M16" s="40"/>
      <c r="N16" s="40"/>
      <c r="O16" s="41"/>
    </row>
    <row r="17" spans="2:15" x14ac:dyDescent="0.25">
      <c r="B17" s="3">
        <v>4</v>
      </c>
      <c r="C17" s="34" t="s">
        <v>140</v>
      </c>
      <c r="D17" s="34"/>
      <c r="E17" s="34"/>
      <c r="F17" s="34"/>
      <c r="G17" s="34"/>
      <c r="H17" s="34"/>
      <c r="I17" s="3" t="s">
        <v>125</v>
      </c>
      <c r="K17" s="39" t="s">
        <v>173</v>
      </c>
      <c r="L17" s="40"/>
      <c r="M17" s="40"/>
      <c r="N17" s="40"/>
      <c r="O17" s="41"/>
    </row>
    <row r="18" spans="2:15" x14ac:dyDescent="0.25">
      <c r="B18" s="3">
        <v>5</v>
      </c>
      <c r="C18" s="34" t="s">
        <v>142</v>
      </c>
      <c r="D18" s="34"/>
      <c r="E18" s="34"/>
      <c r="F18" s="34"/>
      <c r="G18" s="34"/>
      <c r="H18" s="34"/>
      <c r="I18" s="3" t="s">
        <v>125</v>
      </c>
      <c r="K18" s="39" t="s">
        <v>174</v>
      </c>
      <c r="L18" s="40"/>
      <c r="M18" s="40"/>
      <c r="N18" s="40"/>
      <c r="O18" s="41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39" t="s">
        <v>174</v>
      </c>
      <c r="L19" s="40"/>
      <c r="M19" s="40"/>
      <c r="N19" s="40"/>
      <c r="O19" s="41"/>
    </row>
    <row r="20" spans="2:15" x14ac:dyDescent="0.25">
      <c r="B20" s="3">
        <v>7</v>
      </c>
      <c r="C20" s="34" t="s">
        <v>142</v>
      </c>
      <c r="D20" s="34"/>
      <c r="E20" s="34"/>
      <c r="F20" s="34"/>
      <c r="G20" s="34"/>
      <c r="H20" s="34"/>
      <c r="I20" s="3" t="s">
        <v>125</v>
      </c>
      <c r="K20" s="39" t="s">
        <v>175</v>
      </c>
      <c r="L20" s="40"/>
      <c r="M20" s="40"/>
      <c r="N20" s="40"/>
      <c r="O20" s="41"/>
    </row>
    <row r="21" spans="2:15" x14ac:dyDescent="0.25">
      <c r="B21" s="3">
        <v>8</v>
      </c>
      <c r="C21" s="34" t="s">
        <v>142</v>
      </c>
      <c r="D21" s="34"/>
      <c r="E21" s="34"/>
      <c r="F21" s="34"/>
      <c r="G21" s="34"/>
      <c r="H21" s="34"/>
      <c r="I21" s="3" t="s">
        <v>125</v>
      </c>
      <c r="K21" s="39" t="s">
        <v>176</v>
      </c>
      <c r="L21" s="40"/>
      <c r="M21" s="40"/>
      <c r="N21" s="40"/>
      <c r="O21" s="41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9"/>
      <c r="L22" s="40"/>
      <c r="M22" s="40"/>
      <c r="N22" s="40"/>
      <c r="O22" s="41"/>
    </row>
    <row r="23" spans="2:15" x14ac:dyDescent="0.25">
      <c r="B23" s="3">
        <v>10</v>
      </c>
      <c r="C23" s="34" t="s">
        <v>144</v>
      </c>
      <c r="D23" s="34"/>
      <c r="E23" s="34"/>
      <c r="F23" s="34"/>
      <c r="G23" s="34"/>
      <c r="H23" s="34"/>
      <c r="I23" s="3" t="s">
        <v>125</v>
      </c>
      <c r="K23" s="39"/>
      <c r="L23" s="40"/>
      <c r="M23" s="40"/>
      <c r="N23" s="40"/>
      <c r="O23" s="41"/>
    </row>
    <row r="24" spans="2:15" x14ac:dyDescent="0.25">
      <c r="B24" s="3">
        <v>11</v>
      </c>
      <c r="C24" s="34" t="s">
        <v>133</v>
      </c>
      <c r="D24" s="34"/>
      <c r="E24" s="34"/>
      <c r="F24" s="34"/>
      <c r="G24" s="34"/>
      <c r="H24" s="34"/>
      <c r="I24" s="3" t="s">
        <v>125</v>
      </c>
      <c r="K24" s="39"/>
      <c r="L24" s="40"/>
      <c r="M24" s="40"/>
      <c r="N24" s="40"/>
      <c r="O24" s="41"/>
    </row>
    <row r="25" spans="2:15" x14ac:dyDescent="0.25">
      <c r="B25" s="3">
        <v>12</v>
      </c>
      <c r="C25" s="34" t="s">
        <v>133</v>
      </c>
      <c r="D25" s="34"/>
      <c r="E25" s="34"/>
      <c r="F25" s="34"/>
      <c r="G25" s="34"/>
      <c r="H25" s="34"/>
      <c r="I25" s="3" t="s">
        <v>125</v>
      </c>
      <c r="K25" s="39"/>
      <c r="L25" s="40"/>
      <c r="M25" s="40"/>
      <c r="N25" s="40"/>
      <c r="O25" s="41"/>
    </row>
    <row r="26" spans="2:15" x14ac:dyDescent="0.25">
      <c r="B26" s="3">
        <v>13</v>
      </c>
      <c r="C26" s="34" t="s">
        <v>139</v>
      </c>
      <c r="D26" s="34"/>
      <c r="E26" s="34"/>
      <c r="F26" s="34"/>
      <c r="G26" s="34"/>
      <c r="H26" s="34"/>
      <c r="I26" s="3" t="s">
        <v>125</v>
      </c>
      <c r="K26" s="39">
        <v>73470</v>
      </c>
      <c r="L26" s="40"/>
      <c r="M26" s="40"/>
      <c r="N26" s="40"/>
      <c r="O26" s="41"/>
    </row>
    <row r="27" spans="2:15" x14ac:dyDescent="0.25">
      <c r="B27" s="3">
        <v>14</v>
      </c>
      <c r="C27" s="34" t="s">
        <v>139</v>
      </c>
      <c r="D27" s="34"/>
      <c r="E27" s="34"/>
      <c r="F27" s="34"/>
      <c r="G27" s="34"/>
      <c r="H27" s="34"/>
      <c r="I27" s="3" t="s">
        <v>125</v>
      </c>
      <c r="K27" s="39">
        <v>73470</v>
      </c>
      <c r="L27" s="40"/>
      <c r="M27" s="40"/>
      <c r="N27" s="40"/>
      <c r="O27" s="41"/>
    </row>
    <row r="28" spans="2:15" x14ac:dyDescent="0.25">
      <c r="B28" s="3">
        <v>15</v>
      </c>
      <c r="C28" s="34" t="s">
        <v>143</v>
      </c>
      <c r="D28" s="34"/>
      <c r="E28" s="34"/>
      <c r="F28" s="34"/>
      <c r="G28" s="34"/>
      <c r="H28" s="34"/>
      <c r="I28" s="3" t="s">
        <v>125</v>
      </c>
      <c r="K28" s="39">
        <v>73800</v>
      </c>
      <c r="L28" s="40"/>
      <c r="M28" s="40"/>
      <c r="N28" s="40"/>
      <c r="O28" s="41"/>
    </row>
    <row r="29" spans="2:15" x14ac:dyDescent="0.25">
      <c r="B29" s="3">
        <v>16</v>
      </c>
      <c r="C29" s="34" t="s">
        <v>143</v>
      </c>
      <c r="D29" s="34"/>
      <c r="E29" s="34"/>
      <c r="F29" s="34"/>
      <c r="G29" s="34"/>
      <c r="H29" s="34"/>
      <c r="I29" s="3" t="s">
        <v>125</v>
      </c>
      <c r="K29" s="39">
        <v>73800</v>
      </c>
      <c r="L29" s="40"/>
      <c r="M29" s="40"/>
      <c r="N29" s="40"/>
      <c r="O29" s="41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39" t="s">
        <v>86</v>
      </c>
      <c r="L30" s="40"/>
      <c r="M30" s="40"/>
      <c r="N30" s="40"/>
      <c r="O30" s="41"/>
    </row>
    <row r="31" spans="2:15" x14ac:dyDescent="0.25">
      <c r="B31" s="3">
        <v>18</v>
      </c>
      <c r="C31" s="34" t="s">
        <v>142</v>
      </c>
      <c r="D31" s="34"/>
      <c r="E31" s="34"/>
      <c r="F31" s="34"/>
      <c r="G31" s="34"/>
      <c r="H31" s="34"/>
      <c r="I31" s="3" t="s">
        <v>125</v>
      </c>
      <c r="K31" s="39" t="s">
        <v>86</v>
      </c>
      <c r="L31" s="40"/>
      <c r="M31" s="40"/>
      <c r="N31" s="40"/>
      <c r="O31" s="41"/>
    </row>
    <row r="32" spans="2:15" x14ac:dyDescent="0.25">
      <c r="B32" s="3">
        <v>19</v>
      </c>
      <c r="C32" s="34" t="s">
        <v>144</v>
      </c>
      <c r="D32" s="34"/>
      <c r="E32" s="34"/>
      <c r="F32" s="34"/>
      <c r="G32" s="34"/>
      <c r="H32" s="34"/>
      <c r="I32" s="3" t="s">
        <v>125</v>
      </c>
      <c r="K32" s="39" t="s">
        <v>177</v>
      </c>
      <c r="L32" s="40"/>
      <c r="M32" s="40"/>
      <c r="N32" s="40"/>
      <c r="O32" s="41"/>
    </row>
    <row r="33" spans="2:17" x14ac:dyDescent="0.25">
      <c r="B33" s="3">
        <v>20</v>
      </c>
      <c r="C33" s="34" t="s">
        <v>144</v>
      </c>
      <c r="D33" s="34"/>
      <c r="E33" s="34"/>
      <c r="F33" s="34"/>
      <c r="G33" s="34"/>
      <c r="H33" s="34"/>
      <c r="I33" s="3" t="s">
        <v>125</v>
      </c>
      <c r="K33" s="39"/>
      <c r="L33" s="40"/>
      <c r="M33" s="40"/>
      <c r="N33" s="40"/>
      <c r="O33" s="41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9"/>
      <c r="L34" s="40"/>
      <c r="M34" s="40"/>
      <c r="N34" s="40"/>
      <c r="O34" s="41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9"/>
      <c r="L35" s="40"/>
      <c r="M35" s="40"/>
      <c r="N35" s="40"/>
      <c r="O35" s="41"/>
    </row>
    <row r="36" spans="2:17" x14ac:dyDescent="0.25">
      <c r="B36" s="3">
        <v>23</v>
      </c>
      <c r="C36" s="34" t="s">
        <v>144</v>
      </c>
      <c r="D36" s="34"/>
      <c r="E36" s="34"/>
      <c r="F36" s="34"/>
      <c r="G36" s="34"/>
      <c r="H36" s="34"/>
      <c r="I36" s="3" t="s">
        <v>125</v>
      </c>
      <c r="K36" s="39"/>
      <c r="L36" s="40"/>
      <c r="M36" s="40"/>
      <c r="N36" s="40"/>
      <c r="O36" s="41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9" t="s">
        <v>177</v>
      </c>
      <c r="L37" s="40"/>
      <c r="M37" s="40"/>
      <c r="N37" s="40"/>
      <c r="O37" s="41"/>
    </row>
    <row r="38" spans="2:17" x14ac:dyDescent="0.25">
      <c r="B38" s="3">
        <v>25</v>
      </c>
      <c r="C38" s="34" t="s">
        <v>142</v>
      </c>
      <c r="D38" s="34"/>
      <c r="E38" s="34"/>
      <c r="F38" s="34"/>
      <c r="G38" s="34"/>
      <c r="H38" s="34"/>
      <c r="I38" s="3" t="s">
        <v>125</v>
      </c>
      <c r="K38" s="39" t="s">
        <v>178</v>
      </c>
      <c r="L38" s="40"/>
      <c r="M38" s="40"/>
      <c r="N38" s="40"/>
      <c r="O38" s="41"/>
    </row>
    <row r="39" spans="2:17" x14ac:dyDescent="0.25">
      <c r="B39" s="3">
        <v>26</v>
      </c>
      <c r="C39" s="34" t="s">
        <v>142</v>
      </c>
      <c r="D39" s="34"/>
      <c r="E39" s="34"/>
      <c r="F39" s="34"/>
      <c r="G39" s="34"/>
      <c r="H39" s="34"/>
      <c r="I39" s="3" t="s">
        <v>125</v>
      </c>
      <c r="K39" s="39" t="s">
        <v>178</v>
      </c>
      <c r="L39" s="40"/>
      <c r="M39" s="40"/>
      <c r="N39" s="40"/>
      <c r="O39" s="41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9"/>
      <c r="L40" s="40"/>
      <c r="M40" s="40"/>
      <c r="N40" s="40"/>
      <c r="O40" s="41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9"/>
      <c r="L41" s="40"/>
      <c r="M41" s="40"/>
      <c r="N41" s="40"/>
      <c r="O41" s="41"/>
    </row>
    <row r="42" spans="2:17" x14ac:dyDescent="0.25">
      <c r="B42" s="3">
        <v>29</v>
      </c>
      <c r="C42" s="34" t="s">
        <v>142</v>
      </c>
      <c r="D42" s="34"/>
      <c r="E42" s="34"/>
      <c r="F42" s="34"/>
      <c r="G42" s="34"/>
      <c r="H42" s="34"/>
      <c r="I42" s="3" t="s">
        <v>125</v>
      </c>
      <c r="K42" s="39" t="s">
        <v>179</v>
      </c>
      <c r="L42" s="40"/>
      <c r="M42" s="40"/>
      <c r="N42" s="40"/>
      <c r="O42" s="41"/>
    </row>
    <row r="43" spans="2:17" x14ac:dyDescent="0.25">
      <c r="B43" s="3">
        <v>30</v>
      </c>
      <c r="C43" s="34" t="s">
        <v>142</v>
      </c>
      <c r="D43" s="34"/>
      <c r="E43" s="34"/>
      <c r="F43" s="34"/>
      <c r="G43" s="34"/>
      <c r="H43" s="34"/>
      <c r="I43" s="3" t="s">
        <v>125</v>
      </c>
      <c r="K43" s="39" t="s">
        <v>180</v>
      </c>
      <c r="L43" s="40"/>
      <c r="M43" s="40"/>
      <c r="N43" s="40"/>
      <c r="O43" s="41"/>
    </row>
    <row r="44" spans="2:17" x14ac:dyDescent="0.25">
      <c r="B44" s="3">
        <v>31</v>
      </c>
      <c r="C44" s="34" t="s">
        <v>144</v>
      </c>
      <c r="D44" s="34"/>
      <c r="E44" s="34"/>
      <c r="F44" s="34"/>
      <c r="G44" s="34"/>
      <c r="H44" s="34"/>
      <c r="I44" s="3" t="s">
        <v>125</v>
      </c>
      <c r="K44" s="39"/>
      <c r="L44" s="40"/>
      <c r="M44" s="40"/>
      <c r="N44" s="40"/>
      <c r="O44" s="41"/>
    </row>
    <row r="45" spans="2:17" x14ac:dyDescent="0.25">
      <c r="B45" s="3">
        <v>32</v>
      </c>
      <c r="C45" s="34" t="s">
        <v>142</v>
      </c>
      <c r="D45" s="34"/>
      <c r="E45" s="34"/>
      <c r="F45" s="34"/>
      <c r="G45" s="34"/>
      <c r="H45" s="34"/>
      <c r="I45" s="3" t="s">
        <v>125</v>
      </c>
      <c r="K45" s="39" t="s">
        <v>181</v>
      </c>
      <c r="L45" s="40"/>
      <c r="M45" s="40"/>
      <c r="N45" s="40"/>
      <c r="O45" s="41"/>
    </row>
    <row r="46" spans="2:17" x14ac:dyDescent="0.25">
      <c r="B46" s="3">
        <v>33</v>
      </c>
      <c r="C46" s="34" t="s">
        <v>142</v>
      </c>
      <c r="D46" s="34"/>
      <c r="E46" s="34"/>
      <c r="F46" s="34"/>
      <c r="G46" s="34"/>
      <c r="H46" s="34"/>
      <c r="I46" s="3" t="s">
        <v>125</v>
      </c>
      <c r="K46" s="39" t="s">
        <v>182</v>
      </c>
      <c r="L46" s="40"/>
      <c r="M46" s="40"/>
      <c r="N46" s="40"/>
      <c r="O46" s="41"/>
    </row>
    <row r="47" spans="2:17" x14ac:dyDescent="0.25">
      <c r="B47" s="3">
        <v>34</v>
      </c>
      <c r="C47" s="34" t="s">
        <v>144</v>
      </c>
      <c r="D47" s="34"/>
      <c r="E47" s="34"/>
      <c r="F47" s="34"/>
      <c r="G47" s="34"/>
      <c r="H47" s="34"/>
      <c r="I47" s="3" t="s">
        <v>125</v>
      </c>
      <c r="K47" s="39"/>
      <c r="L47" s="40"/>
      <c r="M47" s="40"/>
      <c r="N47" s="40"/>
      <c r="O47" s="41"/>
    </row>
    <row r="48" spans="2:17" x14ac:dyDescent="0.25">
      <c r="B48" s="3">
        <v>35</v>
      </c>
      <c r="C48" s="34" t="s">
        <v>144</v>
      </c>
      <c r="D48" s="34"/>
      <c r="E48" s="34"/>
      <c r="F48" s="34"/>
      <c r="G48" s="34"/>
      <c r="H48" s="34"/>
      <c r="I48" s="3" t="s">
        <v>125</v>
      </c>
      <c r="K48" s="39"/>
      <c r="L48" s="40"/>
      <c r="M48" s="40"/>
      <c r="N48" s="40"/>
      <c r="O48" s="41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39"/>
      <c r="L49" s="40"/>
      <c r="M49" s="40"/>
      <c r="N49" s="40"/>
      <c r="O49" s="41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339215-81B4-4B49-A525-192A8AD70FA2}">
          <x14:formula1>
            <xm:f>CATÁLOGO!$C$3:$C$9</xm:f>
          </x14:formula1>
          <xm:sqref>D7:E7</xm:sqref>
        </x14:dataValidation>
        <x14:dataValidation type="list" allowBlank="1" showInputMessage="1" showErrorMessage="1" xr:uid="{1F6B982F-04D2-4C12-83A6-C605332B586A}">
          <x14:formula1>
            <xm:f>CATÁLOGO!$B$3:$B$15</xm:f>
          </x14:formula1>
          <xm:sqref>C14:H49</xm:sqref>
        </x14:dataValidation>
        <x14:dataValidation type="list" allowBlank="1" showInputMessage="1" showErrorMessage="1" xr:uid="{66A81E58-A40F-4B19-A7D9-27AE3E0DDE86}">
          <x14:formula1>
            <xm:f>CATÁLOGO!$A$3:$A$6</xm:f>
          </x14:formula1>
          <xm:sqref>I14:I49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7C328-CA2D-4C31-B945-9E369BC73AAC}">
  <sheetPr>
    <pageSetUpPr fitToPage="1"/>
  </sheetPr>
  <dimension ref="B5:Q49"/>
  <sheetViews>
    <sheetView topLeftCell="A19" workbookViewId="0">
      <selection activeCell="C32" sqref="C32:H32"/>
    </sheetView>
  </sheetViews>
  <sheetFormatPr baseColWidth="10" defaultColWidth="11.42578125" defaultRowHeight="15" x14ac:dyDescent="0.25"/>
  <cols>
    <col min="1" max="1" width="3.140625" customWidth="1"/>
    <col min="2" max="2" width="12.5703125" customWidth="1"/>
    <col min="3" max="4" width="9.140625"/>
    <col min="5" max="5" width="17.42578125" bestFit="1" customWidth="1"/>
    <col min="6" max="8" width="9.140625"/>
    <col min="9" max="9" width="19.5703125" bestFit="1" customWidth="1"/>
    <col min="10" max="10" width="3.85546875" customWidth="1"/>
    <col min="11" max="14" width="9.140625"/>
    <col min="15" max="15" width="17.7109375" customWidth="1"/>
    <col min="16" max="16" width="9.140625"/>
    <col min="17" max="17" width="36.5703125" bestFit="1" customWidth="1"/>
  </cols>
  <sheetData>
    <row r="5" spans="2:15" x14ac:dyDescent="0.25">
      <c r="I5" s="6"/>
    </row>
    <row r="6" spans="2:15" x14ac:dyDescent="0.25">
      <c r="J6" s="7" t="s">
        <v>108</v>
      </c>
    </row>
    <row r="7" spans="2:15" x14ac:dyDescent="0.25">
      <c r="B7" s="31" t="s">
        <v>109</v>
      </c>
      <c r="C7" s="31"/>
      <c r="D7" s="32" t="s">
        <v>110</v>
      </c>
      <c r="E7" s="32"/>
      <c r="J7" s="7" t="s">
        <v>111</v>
      </c>
    </row>
    <row r="9" spans="2:15" x14ac:dyDescent="0.25">
      <c r="B9" s="31" t="s">
        <v>112</v>
      </c>
      <c r="C9" s="31"/>
      <c r="D9" s="31"/>
      <c r="E9" t="s">
        <v>113</v>
      </c>
      <c r="F9" s="2" t="s">
        <v>169</v>
      </c>
      <c r="G9" t="s">
        <v>114</v>
      </c>
      <c r="H9" s="1" t="s">
        <v>183</v>
      </c>
      <c r="I9" t="s">
        <v>115</v>
      </c>
      <c r="J9" s="5">
        <f>COUNTIF(C14:H49,"=DISPONIBLE")</f>
        <v>24</v>
      </c>
    </row>
    <row r="10" spans="2:15" x14ac:dyDescent="0.25">
      <c r="B10" s="33" t="s">
        <v>116</v>
      </c>
      <c r="C10" s="33"/>
      <c r="D10" s="1">
        <v>36</v>
      </c>
      <c r="E10" s="33" t="s">
        <v>117</v>
      </c>
      <c r="F10" s="33"/>
      <c r="G10" s="11" t="b">
        <v>0</v>
      </c>
      <c r="I10" t="s">
        <v>118</v>
      </c>
      <c r="J10" s="4">
        <f>COUNTIF(I14:I49,"=CORTE")</f>
        <v>0</v>
      </c>
    </row>
    <row r="11" spans="2:15" x14ac:dyDescent="0.25">
      <c r="B11" s="30" t="s">
        <v>119</v>
      </c>
      <c r="C11" s="30"/>
      <c r="D11" s="30"/>
      <c r="E11" s="8" t="s">
        <v>113</v>
      </c>
      <c r="F11" s="9"/>
      <c r="G11" s="8" t="s">
        <v>114</v>
      </c>
      <c r="H11" s="10"/>
      <c r="J11" s="4"/>
    </row>
    <row r="13" spans="2:15" x14ac:dyDescent="0.25">
      <c r="B13" s="3" t="s">
        <v>120</v>
      </c>
      <c r="C13" s="34" t="s">
        <v>121</v>
      </c>
      <c r="D13" s="34"/>
      <c r="E13" s="34"/>
      <c r="F13" s="34"/>
      <c r="G13" s="34"/>
      <c r="H13" s="34"/>
      <c r="I13" s="3" t="s">
        <v>122</v>
      </c>
      <c r="K13" s="35" t="s">
        <v>123</v>
      </c>
      <c r="L13" s="36"/>
      <c r="M13" s="36"/>
      <c r="N13" s="36"/>
      <c r="O13" s="37"/>
    </row>
    <row r="14" spans="2:15" x14ac:dyDescent="0.25">
      <c r="B14" s="3">
        <v>1</v>
      </c>
      <c r="C14" s="34" t="s">
        <v>144</v>
      </c>
      <c r="D14" s="34"/>
      <c r="E14" s="34"/>
      <c r="F14" s="34"/>
      <c r="G14" s="34"/>
      <c r="H14" s="34"/>
      <c r="I14" s="3" t="s">
        <v>125</v>
      </c>
      <c r="K14" s="38"/>
      <c r="L14" s="38"/>
      <c r="M14" s="38"/>
      <c r="N14" s="38"/>
      <c r="O14" s="38"/>
    </row>
    <row r="15" spans="2:15" x14ac:dyDescent="0.25">
      <c r="B15" s="3">
        <v>2</v>
      </c>
      <c r="C15" s="34" t="s">
        <v>144</v>
      </c>
      <c r="D15" s="34"/>
      <c r="E15" s="34"/>
      <c r="F15" s="34"/>
      <c r="G15" s="34"/>
      <c r="H15" s="34"/>
      <c r="I15" s="3" t="s">
        <v>125</v>
      </c>
      <c r="K15" s="38"/>
      <c r="L15" s="38"/>
      <c r="M15" s="38"/>
      <c r="N15" s="38"/>
      <c r="O15" s="38"/>
    </row>
    <row r="16" spans="2:15" x14ac:dyDescent="0.25">
      <c r="B16" s="3">
        <v>3</v>
      </c>
      <c r="C16" s="34" t="s">
        <v>144</v>
      </c>
      <c r="D16" s="34"/>
      <c r="E16" s="34"/>
      <c r="F16" s="34"/>
      <c r="G16" s="34"/>
      <c r="H16" s="34"/>
      <c r="I16" s="3" t="s">
        <v>125</v>
      </c>
      <c r="K16" s="38"/>
      <c r="L16" s="38"/>
      <c r="M16" s="38"/>
      <c r="N16" s="38"/>
      <c r="O16" s="38"/>
    </row>
    <row r="17" spans="2:15" x14ac:dyDescent="0.25">
      <c r="B17" s="3">
        <v>4</v>
      </c>
      <c r="C17" s="34" t="s">
        <v>144</v>
      </c>
      <c r="D17" s="34"/>
      <c r="E17" s="34"/>
      <c r="F17" s="34"/>
      <c r="G17" s="34"/>
      <c r="H17" s="34"/>
      <c r="I17" s="3" t="s">
        <v>125</v>
      </c>
      <c r="K17" s="38" t="s">
        <v>184</v>
      </c>
      <c r="L17" s="38"/>
      <c r="M17" s="38"/>
      <c r="N17" s="38"/>
      <c r="O17" s="38"/>
    </row>
    <row r="18" spans="2:15" x14ac:dyDescent="0.25">
      <c r="B18" s="3">
        <v>5</v>
      </c>
      <c r="C18" s="34" t="s">
        <v>144</v>
      </c>
      <c r="D18" s="34"/>
      <c r="E18" s="34"/>
      <c r="F18" s="34"/>
      <c r="G18" s="34"/>
      <c r="H18" s="34"/>
      <c r="I18" s="3" t="s">
        <v>125</v>
      </c>
      <c r="K18" s="38" t="s">
        <v>184</v>
      </c>
      <c r="L18" s="38"/>
      <c r="M18" s="38"/>
      <c r="N18" s="38"/>
      <c r="O18" s="38"/>
    </row>
    <row r="19" spans="2:15" x14ac:dyDescent="0.25">
      <c r="B19" s="3">
        <v>6</v>
      </c>
      <c r="C19" s="34" t="s">
        <v>142</v>
      </c>
      <c r="D19" s="34"/>
      <c r="E19" s="34"/>
      <c r="F19" s="34"/>
      <c r="G19" s="34"/>
      <c r="H19" s="34"/>
      <c r="I19" s="3" t="s">
        <v>125</v>
      </c>
      <c r="K19" s="38" t="s">
        <v>185</v>
      </c>
      <c r="L19" s="38"/>
      <c r="M19" s="38"/>
      <c r="N19" s="38"/>
      <c r="O19" s="38"/>
    </row>
    <row r="20" spans="2:15" x14ac:dyDescent="0.25">
      <c r="B20" s="3">
        <v>7</v>
      </c>
      <c r="C20" s="34" t="s">
        <v>144</v>
      </c>
      <c r="D20" s="34"/>
      <c r="E20" s="34"/>
      <c r="F20" s="34"/>
      <c r="G20" s="34"/>
      <c r="H20" s="34"/>
      <c r="I20" s="3" t="s">
        <v>131</v>
      </c>
      <c r="K20" s="38" t="s">
        <v>184</v>
      </c>
      <c r="L20" s="38"/>
      <c r="M20" s="38"/>
      <c r="N20" s="38"/>
      <c r="O20" s="38"/>
    </row>
    <row r="21" spans="2:15" x14ac:dyDescent="0.25">
      <c r="B21" s="3">
        <v>8</v>
      </c>
      <c r="C21" s="34" t="s">
        <v>141</v>
      </c>
      <c r="D21" s="34"/>
      <c r="E21" s="34"/>
      <c r="F21" s="34"/>
      <c r="G21" s="34"/>
      <c r="H21" s="34"/>
      <c r="I21" s="3" t="s">
        <v>125</v>
      </c>
      <c r="K21" s="38" t="s">
        <v>186</v>
      </c>
      <c r="L21" s="38"/>
      <c r="M21" s="38"/>
      <c r="N21" s="38"/>
      <c r="O21" s="38"/>
    </row>
    <row r="22" spans="2:15" x14ac:dyDescent="0.25">
      <c r="B22" s="3">
        <v>9</v>
      </c>
      <c r="C22" s="34" t="s">
        <v>144</v>
      </c>
      <c r="D22" s="34"/>
      <c r="E22" s="34"/>
      <c r="F22" s="34"/>
      <c r="G22" s="34"/>
      <c r="H22" s="34"/>
      <c r="I22" s="3" t="s">
        <v>125</v>
      </c>
      <c r="K22" s="38"/>
      <c r="L22" s="38"/>
      <c r="M22" s="38"/>
      <c r="N22" s="38"/>
      <c r="O22" s="38"/>
    </row>
    <row r="23" spans="2:15" x14ac:dyDescent="0.25">
      <c r="B23" s="3">
        <v>10</v>
      </c>
      <c r="C23" s="34" t="s">
        <v>141</v>
      </c>
      <c r="D23" s="34"/>
      <c r="E23" s="34"/>
      <c r="F23" s="34"/>
      <c r="G23" s="34"/>
      <c r="H23" s="34"/>
      <c r="I23" s="3" t="s">
        <v>125</v>
      </c>
      <c r="K23" s="38" t="s">
        <v>186</v>
      </c>
      <c r="L23" s="38"/>
      <c r="M23" s="38"/>
      <c r="N23" s="38"/>
      <c r="O23" s="38"/>
    </row>
    <row r="24" spans="2:15" x14ac:dyDescent="0.25">
      <c r="B24" s="3">
        <v>11</v>
      </c>
      <c r="C24" s="34" t="s">
        <v>144</v>
      </c>
      <c r="D24" s="34"/>
      <c r="E24" s="34"/>
      <c r="F24" s="34"/>
      <c r="G24" s="34"/>
      <c r="H24" s="34"/>
      <c r="I24" s="3" t="s">
        <v>125</v>
      </c>
      <c r="K24" s="38" t="s">
        <v>184</v>
      </c>
      <c r="L24" s="38"/>
      <c r="M24" s="38"/>
      <c r="N24" s="38"/>
      <c r="O24" s="38"/>
    </row>
    <row r="25" spans="2:15" x14ac:dyDescent="0.25">
      <c r="B25" s="3">
        <v>12</v>
      </c>
      <c r="C25" s="34" t="s">
        <v>144</v>
      </c>
      <c r="D25" s="34"/>
      <c r="E25" s="34"/>
      <c r="F25" s="34"/>
      <c r="G25" s="34"/>
      <c r="H25" s="34"/>
      <c r="I25" s="3" t="s">
        <v>125</v>
      </c>
      <c r="K25" s="38" t="s">
        <v>184</v>
      </c>
      <c r="L25" s="38"/>
      <c r="M25" s="38"/>
      <c r="N25" s="38"/>
      <c r="O25" s="38"/>
    </row>
    <row r="26" spans="2:15" x14ac:dyDescent="0.25">
      <c r="B26" s="3">
        <v>13</v>
      </c>
      <c r="C26" s="34" t="s">
        <v>144</v>
      </c>
      <c r="D26" s="34"/>
      <c r="E26" s="34"/>
      <c r="F26" s="34"/>
      <c r="G26" s="34"/>
      <c r="H26" s="34"/>
      <c r="I26" s="3" t="s">
        <v>125</v>
      </c>
      <c r="K26" s="38" t="s">
        <v>184</v>
      </c>
      <c r="L26" s="38"/>
      <c r="M26" s="38"/>
      <c r="N26" s="38"/>
      <c r="O26" s="38"/>
    </row>
    <row r="27" spans="2:15" x14ac:dyDescent="0.25">
      <c r="B27" s="3">
        <v>14</v>
      </c>
      <c r="C27" s="34" t="s">
        <v>144</v>
      </c>
      <c r="D27" s="34"/>
      <c r="E27" s="34"/>
      <c r="F27" s="34"/>
      <c r="G27" s="34"/>
      <c r="H27" s="34"/>
      <c r="I27" s="3" t="s">
        <v>125</v>
      </c>
      <c r="K27" s="38" t="s">
        <v>184</v>
      </c>
      <c r="L27" s="38"/>
      <c r="M27" s="38"/>
      <c r="N27" s="38"/>
      <c r="O27" s="38"/>
    </row>
    <row r="28" spans="2:15" x14ac:dyDescent="0.25">
      <c r="B28" s="3">
        <v>15</v>
      </c>
      <c r="C28" s="34" t="s">
        <v>144</v>
      </c>
      <c r="D28" s="34"/>
      <c r="E28" s="34"/>
      <c r="F28" s="34"/>
      <c r="G28" s="34"/>
      <c r="H28" s="34"/>
      <c r="I28" s="3" t="s">
        <v>125</v>
      </c>
      <c r="K28" s="38" t="s">
        <v>184</v>
      </c>
      <c r="L28" s="38"/>
      <c r="M28" s="38"/>
      <c r="N28" s="38"/>
      <c r="O28" s="38"/>
    </row>
    <row r="29" spans="2:15" x14ac:dyDescent="0.25">
      <c r="B29" s="3">
        <v>16</v>
      </c>
      <c r="C29" s="34" t="s">
        <v>144</v>
      </c>
      <c r="D29" s="34"/>
      <c r="E29" s="34"/>
      <c r="F29" s="34"/>
      <c r="G29" s="34"/>
      <c r="H29" s="34"/>
      <c r="I29" s="3" t="s">
        <v>125</v>
      </c>
      <c r="K29" s="38" t="s">
        <v>187</v>
      </c>
      <c r="L29" s="38"/>
      <c r="M29" s="38"/>
      <c r="N29" s="38"/>
      <c r="O29" s="38"/>
    </row>
    <row r="30" spans="2:15" x14ac:dyDescent="0.25">
      <c r="B30" s="3">
        <v>17</v>
      </c>
      <c r="C30" s="34" t="s">
        <v>142</v>
      </c>
      <c r="D30" s="34"/>
      <c r="E30" s="34"/>
      <c r="F30" s="34"/>
      <c r="G30" s="34"/>
      <c r="H30" s="34"/>
      <c r="I30" s="3" t="s">
        <v>125</v>
      </c>
      <c r="K30" s="38" t="s">
        <v>188</v>
      </c>
      <c r="L30" s="38"/>
      <c r="M30" s="38"/>
      <c r="N30" s="38"/>
      <c r="O30" s="38"/>
    </row>
    <row r="31" spans="2:15" x14ac:dyDescent="0.25">
      <c r="B31" s="3">
        <v>18</v>
      </c>
      <c r="C31" s="34" t="s">
        <v>144</v>
      </c>
      <c r="D31" s="34"/>
      <c r="E31" s="34"/>
      <c r="F31" s="34"/>
      <c r="G31" s="34"/>
      <c r="H31" s="34"/>
      <c r="I31" s="3" t="s">
        <v>125</v>
      </c>
      <c r="K31" s="38" t="s">
        <v>184</v>
      </c>
      <c r="L31" s="38"/>
      <c r="M31" s="38"/>
      <c r="N31" s="38"/>
      <c r="O31" s="38"/>
    </row>
    <row r="32" spans="2:15" x14ac:dyDescent="0.25">
      <c r="B32" s="3">
        <v>19</v>
      </c>
      <c r="C32" s="34" t="s">
        <v>140</v>
      </c>
      <c r="D32" s="34"/>
      <c r="E32" s="34"/>
      <c r="F32" s="34"/>
      <c r="G32" s="34"/>
      <c r="H32" s="34"/>
      <c r="I32" s="3" t="s">
        <v>125</v>
      </c>
      <c r="K32" s="38" t="s">
        <v>189</v>
      </c>
      <c r="L32" s="38"/>
      <c r="M32" s="38"/>
      <c r="N32" s="38"/>
      <c r="O32" s="38"/>
    </row>
    <row r="33" spans="2:17" x14ac:dyDescent="0.25">
      <c r="B33" s="3">
        <v>20</v>
      </c>
      <c r="C33" s="34" t="s">
        <v>140</v>
      </c>
      <c r="D33" s="34"/>
      <c r="E33" s="34"/>
      <c r="F33" s="34"/>
      <c r="G33" s="34"/>
      <c r="H33" s="34"/>
      <c r="I33" s="3" t="s">
        <v>125</v>
      </c>
      <c r="K33" s="38" t="s">
        <v>189</v>
      </c>
      <c r="L33" s="38"/>
      <c r="M33" s="38"/>
      <c r="N33" s="38"/>
      <c r="O33" s="38"/>
    </row>
    <row r="34" spans="2:17" x14ac:dyDescent="0.25">
      <c r="B34" s="3">
        <v>21</v>
      </c>
      <c r="C34" s="34" t="s">
        <v>144</v>
      </c>
      <c r="D34" s="34"/>
      <c r="E34" s="34"/>
      <c r="F34" s="34"/>
      <c r="G34" s="34"/>
      <c r="H34" s="34"/>
      <c r="I34" s="3" t="s">
        <v>125</v>
      </c>
      <c r="K34" s="38"/>
      <c r="L34" s="38"/>
      <c r="M34" s="38"/>
      <c r="N34" s="38"/>
      <c r="O34" s="38"/>
    </row>
    <row r="35" spans="2:17" x14ac:dyDescent="0.25">
      <c r="B35" s="3">
        <v>22</v>
      </c>
      <c r="C35" s="34" t="s">
        <v>144</v>
      </c>
      <c r="D35" s="34"/>
      <c r="E35" s="34"/>
      <c r="F35" s="34"/>
      <c r="G35" s="34"/>
      <c r="H35" s="34"/>
      <c r="I35" s="3" t="s">
        <v>125</v>
      </c>
      <c r="K35" s="38" t="s">
        <v>190</v>
      </c>
      <c r="L35" s="38"/>
      <c r="M35" s="38"/>
      <c r="N35" s="38"/>
      <c r="O35" s="38"/>
    </row>
    <row r="36" spans="2:17" x14ac:dyDescent="0.25">
      <c r="B36" s="3">
        <v>23</v>
      </c>
      <c r="C36" s="34" t="s">
        <v>142</v>
      </c>
      <c r="D36" s="34"/>
      <c r="E36" s="34"/>
      <c r="F36" s="34"/>
      <c r="G36" s="34"/>
      <c r="H36" s="34"/>
      <c r="I36" s="3" t="s">
        <v>125</v>
      </c>
      <c r="K36" s="38" t="s">
        <v>185</v>
      </c>
      <c r="L36" s="38"/>
      <c r="M36" s="38"/>
      <c r="N36" s="38"/>
      <c r="O36" s="38"/>
    </row>
    <row r="37" spans="2:17" x14ac:dyDescent="0.25">
      <c r="B37" s="3">
        <v>24</v>
      </c>
      <c r="C37" s="34" t="s">
        <v>144</v>
      </c>
      <c r="D37" s="34"/>
      <c r="E37" s="34"/>
      <c r="F37" s="34"/>
      <c r="G37" s="34"/>
      <c r="H37" s="34"/>
      <c r="I37" s="3" t="s">
        <v>125</v>
      </c>
      <c r="K37" s="38"/>
      <c r="L37" s="38"/>
      <c r="M37" s="38"/>
      <c r="N37" s="38"/>
      <c r="O37" s="38"/>
    </row>
    <row r="38" spans="2:17" x14ac:dyDescent="0.25">
      <c r="B38" s="3">
        <v>25</v>
      </c>
      <c r="C38" s="34" t="s">
        <v>144</v>
      </c>
      <c r="D38" s="34"/>
      <c r="E38" s="34"/>
      <c r="F38" s="34"/>
      <c r="G38" s="34"/>
      <c r="H38" s="34"/>
      <c r="I38" s="3" t="s">
        <v>125</v>
      </c>
      <c r="K38" s="38" t="s">
        <v>184</v>
      </c>
      <c r="L38" s="38"/>
      <c r="M38" s="38"/>
      <c r="N38" s="38"/>
      <c r="O38" s="38"/>
    </row>
    <row r="39" spans="2:17" x14ac:dyDescent="0.25">
      <c r="B39" s="3">
        <v>26</v>
      </c>
      <c r="C39" s="34" t="s">
        <v>144</v>
      </c>
      <c r="D39" s="34"/>
      <c r="E39" s="34"/>
      <c r="F39" s="34"/>
      <c r="G39" s="34"/>
      <c r="H39" s="34"/>
      <c r="I39" s="3" t="s">
        <v>125</v>
      </c>
      <c r="K39" s="38" t="s">
        <v>184</v>
      </c>
      <c r="L39" s="38"/>
      <c r="M39" s="38"/>
      <c r="N39" s="38"/>
      <c r="O39" s="38"/>
    </row>
    <row r="40" spans="2:17" x14ac:dyDescent="0.25">
      <c r="B40" s="3">
        <v>27</v>
      </c>
      <c r="C40" s="34" t="s">
        <v>144</v>
      </c>
      <c r="D40" s="34"/>
      <c r="E40" s="34"/>
      <c r="F40" s="34"/>
      <c r="G40" s="34"/>
      <c r="H40" s="34"/>
      <c r="I40" s="3" t="s">
        <v>125</v>
      </c>
      <c r="K40" s="38" t="s">
        <v>184</v>
      </c>
      <c r="L40" s="38"/>
      <c r="M40" s="38"/>
      <c r="N40" s="38"/>
      <c r="O40" s="38"/>
      <c r="Q40" s="12"/>
    </row>
    <row r="41" spans="2:17" x14ac:dyDescent="0.25">
      <c r="B41" s="3">
        <v>28</v>
      </c>
      <c r="C41" s="34" t="s">
        <v>144</v>
      </c>
      <c r="D41" s="34"/>
      <c r="E41" s="34"/>
      <c r="F41" s="34"/>
      <c r="G41" s="34"/>
      <c r="H41" s="34"/>
      <c r="I41" s="3" t="s">
        <v>125</v>
      </c>
      <c r="K41" s="38" t="s">
        <v>187</v>
      </c>
      <c r="L41" s="38"/>
      <c r="M41" s="38"/>
      <c r="N41" s="38"/>
      <c r="O41" s="38"/>
    </row>
    <row r="42" spans="2:17" x14ac:dyDescent="0.25">
      <c r="B42" s="3">
        <v>29</v>
      </c>
      <c r="C42" s="34" t="s">
        <v>144</v>
      </c>
      <c r="D42" s="34"/>
      <c r="E42" s="34"/>
      <c r="F42" s="34"/>
      <c r="G42" s="34"/>
      <c r="H42" s="34"/>
      <c r="I42" s="3" t="s">
        <v>125</v>
      </c>
      <c r="K42" s="38"/>
      <c r="L42" s="38"/>
      <c r="M42" s="38"/>
      <c r="N42" s="38"/>
      <c r="O42" s="38"/>
    </row>
    <row r="43" spans="2:17" x14ac:dyDescent="0.25">
      <c r="B43" s="3">
        <v>30</v>
      </c>
      <c r="C43" s="34" t="s">
        <v>144</v>
      </c>
      <c r="D43" s="34"/>
      <c r="E43" s="34"/>
      <c r="F43" s="34"/>
      <c r="G43" s="34"/>
      <c r="H43" s="34"/>
      <c r="I43" s="3" t="s">
        <v>125</v>
      </c>
      <c r="K43" s="38" t="s">
        <v>191</v>
      </c>
      <c r="L43" s="38"/>
      <c r="M43" s="38"/>
      <c r="N43" s="38"/>
      <c r="O43" s="38"/>
    </row>
    <row r="44" spans="2:17" x14ac:dyDescent="0.25">
      <c r="B44" s="3">
        <v>31</v>
      </c>
      <c r="C44" s="34" t="s">
        <v>135</v>
      </c>
      <c r="D44" s="34"/>
      <c r="E44" s="34"/>
      <c r="F44" s="34"/>
      <c r="G44" s="34"/>
      <c r="H44" s="34"/>
      <c r="I44" s="3" t="s">
        <v>125</v>
      </c>
      <c r="K44" s="38" t="s">
        <v>192</v>
      </c>
      <c r="L44" s="38"/>
      <c r="M44" s="38"/>
      <c r="N44" s="38"/>
      <c r="O44" s="38"/>
    </row>
    <row r="45" spans="2:17" x14ac:dyDescent="0.25">
      <c r="B45" s="3">
        <v>32</v>
      </c>
      <c r="C45" s="34" t="s">
        <v>135</v>
      </c>
      <c r="D45" s="34"/>
      <c r="E45" s="34"/>
      <c r="F45" s="34"/>
      <c r="G45" s="34"/>
      <c r="H45" s="34"/>
      <c r="I45" s="3" t="s">
        <v>125</v>
      </c>
      <c r="K45" s="38" t="s">
        <v>193</v>
      </c>
      <c r="L45" s="38"/>
      <c r="M45" s="38"/>
      <c r="N45" s="38"/>
      <c r="O45" s="38"/>
    </row>
    <row r="46" spans="2:17" x14ac:dyDescent="0.25">
      <c r="B46" s="3">
        <v>33</v>
      </c>
      <c r="C46" s="34" t="s">
        <v>135</v>
      </c>
      <c r="D46" s="34"/>
      <c r="E46" s="34"/>
      <c r="F46" s="34"/>
      <c r="G46" s="34"/>
      <c r="H46" s="34"/>
      <c r="I46" s="3" t="s">
        <v>125</v>
      </c>
      <c r="K46" s="38" t="s">
        <v>194</v>
      </c>
      <c r="L46" s="38"/>
      <c r="M46" s="38"/>
      <c r="N46" s="38"/>
      <c r="O46" s="38"/>
    </row>
    <row r="47" spans="2:17" x14ac:dyDescent="0.25">
      <c r="B47" s="3">
        <v>34</v>
      </c>
      <c r="C47" s="34" t="s">
        <v>135</v>
      </c>
      <c r="D47" s="34"/>
      <c r="E47" s="34"/>
      <c r="F47" s="34"/>
      <c r="G47" s="34"/>
      <c r="H47" s="34"/>
      <c r="I47" s="3" t="s">
        <v>125</v>
      </c>
      <c r="K47" s="38" t="s">
        <v>194</v>
      </c>
      <c r="L47" s="38"/>
      <c r="M47" s="38"/>
      <c r="N47" s="38"/>
      <c r="O47" s="38"/>
    </row>
    <row r="48" spans="2:17" x14ac:dyDescent="0.25">
      <c r="B48" s="3">
        <v>35</v>
      </c>
      <c r="C48" s="34" t="s">
        <v>142</v>
      </c>
      <c r="D48" s="34"/>
      <c r="E48" s="34"/>
      <c r="F48" s="34"/>
      <c r="G48" s="34"/>
      <c r="H48" s="34"/>
      <c r="I48" s="3" t="s">
        <v>125</v>
      </c>
      <c r="K48" s="38" t="s">
        <v>188</v>
      </c>
      <c r="L48" s="38"/>
      <c r="M48" s="38"/>
      <c r="N48" s="38"/>
      <c r="O48" s="38"/>
    </row>
    <row r="49" spans="2:15" x14ac:dyDescent="0.25">
      <c r="B49" s="3">
        <v>36</v>
      </c>
      <c r="C49" s="34" t="s">
        <v>144</v>
      </c>
      <c r="D49" s="34"/>
      <c r="E49" s="34"/>
      <c r="F49" s="34"/>
      <c r="G49" s="34"/>
      <c r="H49" s="34"/>
      <c r="I49" s="3" t="s">
        <v>125</v>
      </c>
      <c r="K49" s="38" t="s">
        <v>184</v>
      </c>
      <c r="L49" s="38"/>
      <c r="M49" s="38"/>
      <c r="N49" s="38"/>
      <c r="O49" s="38"/>
    </row>
  </sheetData>
  <mergeCells count="80">
    <mergeCell ref="C49:H49"/>
    <mergeCell ref="K49:O49"/>
    <mergeCell ref="C46:H46"/>
    <mergeCell ref="K46:O46"/>
    <mergeCell ref="C47:H47"/>
    <mergeCell ref="K47:O47"/>
    <mergeCell ref="C48:H48"/>
    <mergeCell ref="K48:O48"/>
    <mergeCell ref="C43:H43"/>
    <mergeCell ref="K43:O43"/>
    <mergeCell ref="C44:H44"/>
    <mergeCell ref="K44:O44"/>
    <mergeCell ref="C45:H45"/>
    <mergeCell ref="K45:O45"/>
    <mergeCell ref="C40:H40"/>
    <mergeCell ref="K40:O40"/>
    <mergeCell ref="C41:H41"/>
    <mergeCell ref="K41:O41"/>
    <mergeCell ref="C42:H42"/>
    <mergeCell ref="K42:O42"/>
    <mergeCell ref="C37:H37"/>
    <mergeCell ref="K37:O37"/>
    <mergeCell ref="C38:H38"/>
    <mergeCell ref="K38:O38"/>
    <mergeCell ref="C39:H39"/>
    <mergeCell ref="K39:O39"/>
    <mergeCell ref="C34:H34"/>
    <mergeCell ref="K34:O34"/>
    <mergeCell ref="C35:H35"/>
    <mergeCell ref="K35:O35"/>
    <mergeCell ref="C36:H36"/>
    <mergeCell ref="K36:O36"/>
    <mergeCell ref="C31:H31"/>
    <mergeCell ref="K31:O31"/>
    <mergeCell ref="C32:H32"/>
    <mergeCell ref="K32:O32"/>
    <mergeCell ref="C33:H33"/>
    <mergeCell ref="K33:O33"/>
    <mergeCell ref="C28:H28"/>
    <mergeCell ref="K28:O28"/>
    <mergeCell ref="C29:H29"/>
    <mergeCell ref="K29:O29"/>
    <mergeCell ref="C30:H30"/>
    <mergeCell ref="K30:O30"/>
    <mergeCell ref="C25:H25"/>
    <mergeCell ref="K25:O25"/>
    <mergeCell ref="C26:H26"/>
    <mergeCell ref="K26:O26"/>
    <mergeCell ref="C27:H27"/>
    <mergeCell ref="K27:O27"/>
    <mergeCell ref="C22:H22"/>
    <mergeCell ref="K22:O22"/>
    <mergeCell ref="C23:H23"/>
    <mergeCell ref="K23:O23"/>
    <mergeCell ref="C24:H24"/>
    <mergeCell ref="K24:O24"/>
    <mergeCell ref="C19:H19"/>
    <mergeCell ref="K19:O19"/>
    <mergeCell ref="C20:H20"/>
    <mergeCell ref="K20:O20"/>
    <mergeCell ref="C21:H21"/>
    <mergeCell ref="K21:O21"/>
    <mergeCell ref="C16:H16"/>
    <mergeCell ref="K16:O16"/>
    <mergeCell ref="C17:H17"/>
    <mergeCell ref="K17:O17"/>
    <mergeCell ref="C18:H18"/>
    <mergeCell ref="K18:O18"/>
    <mergeCell ref="C13:H13"/>
    <mergeCell ref="K13:O13"/>
    <mergeCell ref="C14:H14"/>
    <mergeCell ref="K14:O14"/>
    <mergeCell ref="C15:H15"/>
    <mergeCell ref="K15:O15"/>
    <mergeCell ref="B11:D11"/>
    <mergeCell ref="B7:C7"/>
    <mergeCell ref="D7:E7"/>
    <mergeCell ref="B9:D9"/>
    <mergeCell ref="B10:C10"/>
    <mergeCell ref="E10:F10"/>
  </mergeCells>
  <pageMargins left="0.7" right="0.7" top="0.75" bottom="0.75" header="0.3" footer="0.3"/>
  <pageSetup paperSize="9" fitToHeight="0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CE79AB-C7C1-432B-9144-B897C6D65C79}">
          <x14:formula1>
            <xm:f>CATÁLOGO!$C$3:$C$9</xm:f>
          </x14:formula1>
          <xm:sqref>D7:E7</xm:sqref>
        </x14:dataValidation>
        <x14:dataValidation type="list" allowBlank="1" showInputMessage="1" showErrorMessage="1" xr:uid="{8F0D94B6-42DB-45B5-9683-DF40A5563C40}">
          <x14:formula1>
            <xm:f>CATÁLOGO!$B$3:$B$15</xm:f>
          </x14:formula1>
          <xm:sqref>C14:H49</xm:sqref>
        </x14:dataValidation>
        <x14:dataValidation type="list" allowBlank="1" showInputMessage="1" showErrorMessage="1" xr:uid="{CCAF0FD9-A170-485C-8DBF-A6D081EB2770}">
          <x14:formula1>
            <xm:f>CATÁLOGO!$A$3:$A$6</xm:f>
          </x14:formula1>
          <xm:sqref>I14:I49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D015D88E434F99BE6A971C1206FD" ma:contentTypeVersion="11" ma:contentTypeDescription="Create a new document." ma:contentTypeScope="" ma:versionID="ad18fa6ce49666010eff20b846a51333">
  <xsd:schema xmlns:xsd="http://www.w3.org/2001/XMLSchema" xmlns:xs="http://www.w3.org/2001/XMLSchema" xmlns:p="http://schemas.microsoft.com/office/2006/metadata/properties" xmlns:ns2="c0df0330-ba7a-46b7-bcc8-3ccc68ed123f" xmlns:ns3="11632027-a90b-4b79-b969-ff7af6b2ce76" targetNamespace="http://schemas.microsoft.com/office/2006/metadata/properties" ma:root="true" ma:fieldsID="f3a17628500ff9af145d6036e3f3092c" ns2:_="" ns3:_="">
    <xsd:import namespace="c0df0330-ba7a-46b7-bcc8-3ccc68ed123f"/>
    <xsd:import namespace="11632027-a90b-4b79-b969-ff7af6b2ce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f0330-ba7a-46b7-bcc8-3ccc68ed12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8faf60-f0d6-4ba8-b54e-0a23805be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32027-a90b-4b79-b969-ff7af6b2ce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59b69ff-c80c-4260-a6f1-944fc99192c3}" ma:internalName="TaxCatchAll" ma:showField="CatchAllData" ma:web="11632027-a90b-4b79-b969-ff7af6b2ce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df0330-ba7a-46b7-bcc8-3ccc68ed123f">
      <Terms xmlns="http://schemas.microsoft.com/office/infopath/2007/PartnerControls"/>
    </lcf76f155ced4ddcb4097134ff3c332f>
    <TaxCatchAll xmlns="11632027-a90b-4b79-b969-ff7af6b2ce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610A6-D4F6-45B7-A04B-BFCF748FD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f0330-ba7a-46b7-bcc8-3ccc68ed123f"/>
    <ds:schemaRef ds:uri="11632027-a90b-4b79-b969-ff7af6b2c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4378FF-DE73-4BC3-9130-633884E5F92A}">
  <ds:schemaRefs>
    <ds:schemaRef ds:uri="http://schemas.microsoft.com/office/2006/metadata/properties"/>
    <ds:schemaRef ds:uri="http://schemas.microsoft.com/office/infopath/2007/PartnerControls"/>
    <ds:schemaRef ds:uri="c0df0330-ba7a-46b7-bcc8-3ccc68ed123f"/>
    <ds:schemaRef ds:uri="11632027-a90b-4b79-b969-ff7af6b2ce76"/>
  </ds:schemaRefs>
</ds:datastoreItem>
</file>

<file path=customXml/itemProps3.xml><?xml version="1.0" encoding="utf-8"?>
<ds:datastoreItem xmlns:ds="http://schemas.openxmlformats.org/officeDocument/2006/customXml" ds:itemID="{52C9A2D5-3474-4E4E-A52E-0A2CB76DC76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57455e9-c73f-45d7-ad9e-430426491df9}" enabled="0" method="" siteId="{d57455e9-c73f-45d7-ad9e-430426491df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74</vt:i4>
      </vt:variant>
    </vt:vector>
  </HeadingPairs>
  <TitlesOfParts>
    <vt:vector size="74" baseType="lpstr">
      <vt:lpstr>CODIGOS</vt:lpstr>
      <vt:lpstr>FORMATO</vt:lpstr>
      <vt:lpstr>CATÁLOGO</vt:lpstr>
      <vt:lpstr>NCT-BNP</vt:lpstr>
      <vt:lpstr>NCT-PKP</vt:lpstr>
      <vt:lpstr>PKP-KAB</vt:lpstr>
      <vt:lpstr>KAB-HBK</vt:lpstr>
      <vt:lpstr>PE.ZTCNC.0088</vt:lpstr>
      <vt:lpstr>PE.ZTCNC.0041</vt:lpstr>
      <vt:lpstr>PE.ZTCNC.0046</vt:lpstr>
      <vt:lpstr>PE.ZTCNC.0089</vt:lpstr>
      <vt:lpstr>PE.ZTCNC.0090</vt:lpstr>
      <vt:lpstr>PE.ZTCNC.0142</vt:lpstr>
      <vt:lpstr>PE.ZTCNC.0141</vt:lpstr>
      <vt:lpstr>PE.ZTCNC.0119</vt:lpstr>
      <vt:lpstr>BLM-NIZ</vt:lpstr>
      <vt:lpstr>PE.ZTCNC.0063</vt:lpstr>
      <vt:lpstr>PE.ZTCNC.0071</vt:lpstr>
      <vt:lpstr>PE.ZTCNC.0070</vt:lpstr>
      <vt:lpstr>PE.ZTCNC.069</vt:lpstr>
      <vt:lpstr>CCONNIZ-CASCTRL</vt:lpstr>
      <vt:lpstr>PE.ZTCNC.0074</vt:lpstr>
      <vt:lpstr>PE.ZTCNC.00108</vt:lpstr>
      <vt:lpstr>PE.ZTCNC.00110</vt:lpstr>
      <vt:lpstr>PE.ZTCNC.0075</vt:lpstr>
      <vt:lpstr>PE.ZTCNC.0077</vt:lpstr>
      <vt:lpstr>PE.ZTCNC.0076</vt:lpstr>
      <vt:lpstr>PE.ZTCNC.0099</vt:lpstr>
      <vt:lpstr>Hoja1</vt:lpstr>
      <vt:lpstr>PE.ZTCNC.00104</vt:lpstr>
      <vt:lpstr>PE.ZTCNC.0026</vt:lpstr>
      <vt:lpstr>PE.ZTCNC0096</vt:lpstr>
      <vt:lpstr>PE.ZTCNC.0094</vt:lpstr>
      <vt:lpstr>PE.ZTCNC.0025</vt:lpstr>
      <vt:lpstr>PE.ZTCNC.0033</vt:lpstr>
      <vt:lpstr>PE.ZTCNC.0038</vt:lpstr>
      <vt:lpstr>PE.ZTCNC.0097</vt:lpstr>
      <vt:lpstr>NIZ-VAD</vt:lpstr>
      <vt:lpstr>P.E.ZTCNC.0097</vt:lpstr>
      <vt:lpstr>P.E.ZTCNC.0027</vt:lpstr>
      <vt:lpstr>PE.ZTCNC.0001</vt:lpstr>
      <vt:lpstr>PE.ZTCNC.0002</vt:lpstr>
      <vt:lpstr>PE.ZTCNC.0003</vt:lpstr>
      <vt:lpstr>PE.ZTCNC.0004</vt:lpstr>
      <vt:lpstr>PE.ZTCNC.0005</vt:lpstr>
      <vt:lpstr>PE.ZTCNC.0006</vt:lpstr>
      <vt:lpstr>PE.ZTCNC.0007</vt:lpstr>
      <vt:lpstr>PE.ZTCNC.0008</vt:lpstr>
      <vt:lpstr>PE.ZTCNC.0028</vt:lpstr>
      <vt:lpstr>PE.ZTCNC.0037</vt:lpstr>
      <vt:lpstr>PE.ZTCNC.0047</vt:lpstr>
      <vt:lpstr>PE.ZTCNC.0060</vt:lpstr>
      <vt:lpstr>PE.ZTCNC.0064</vt:lpstr>
      <vt:lpstr>PE.ZTCNC.0065</vt:lpstr>
      <vt:lpstr>PE.ZTCNC.0066</vt:lpstr>
      <vt:lpstr>PE.ZTCNC.0067</vt:lpstr>
      <vt:lpstr>PE.ZTCNC.0029</vt:lpstr>
      <vt:lpstr>PE.ZTCNC.0031</vt:lpstr>
      <vt:lpstr>PE.ZTCNC.0032</vt:lpstr>
      <vt:lpstr>PE.ZTCNC.0055</vt:lpstr>
      <vt:lpstr>PE.ZTCNC.0068</vt:lpstr>
      <vt:lpstr>PE.ZTCNC.0086</vt:lpstr>
      <vt:lpstr>PE.ZTCNC.0087</vt:lpstr>
      <vt:lpstr>PE.ZTCNC.0021</vt:lpstr>
      <vt:lpstr>PE.ZTCNC.0022</vt:lpstr>
      <vt:lpstr>PE.ZTCNC.0023</vt:lpstr>
      <vt:lpstr>PE.ZTCNC.0045</vt:lpstr>
      <vt:lpstr>PE.ZTCNC.0082</vt:lpstr>
      <vt:lpstr>PE.ZTCNC.0083</vt:lpstr>
      <vt:lpstr>PE.ZTCNC.0101</vt:lpstr>
      <vt:lpstr>PE.ZTCNC.0100</vt:lpstr>
      <vt:lpstr>PE.ZTCNC.0102</vt:lpstr>
      <vt:lpstr>PE.ZTCN.0103</vt:lpstr>
      <vt:lpstr>PE.ZTCNC.0106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ERMILO JOSE SANDOVAL PECH</dc:creator>
  <cp:keywords/>
  <dc:description/>
  <cp:lastModifiedBy>EDUARDO LEONEL            BERMON UCAN</cp:lastModifiedBy>
  <cp:revision/>
  <dcterms:created xsi:type="dcterms:W3CDTF">2025-02-18T19:05:29Z</dcterms:created>
  <dcterms:modified xsi:type="dcterms:W3CDTF">2025-02-26T20:03:01Z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0x01010063BAD015D88E434F99BE6A971C1206FD</vt:lpwstr>
  </property>
  <property fmtid="{D5CDD505-2E9C-101B-9397-08002B2CF9AE}" pid="3" name="MediaServiceImageTags">
    <vt:lpwstr/>
  </property>
</Properties>
</file>