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F60612A5-BCAD-4856-ADD3-1BCEAAD034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" sheetId="1" r:id="rId1"/>
  </sheets>
  <definedNames>
    <definedName name="_xlnm._FilterDatabase" localSheetId="0" hidden="1">Export!$A$1:$Z$1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" i="1"/>
</calcChain>
</file>

<file path=xl/sharedStrings.xml><?xml version="1.0" encoding="utf-8"?>
<sst xmlns="http://schemas.openxmlformats.org/spreadsheetml/2006/main" count="1067" uniqueCount="151">
  <si>
    <t>BKNloja</t>
  </si>
  <si>
    <t>CodigoAtivo</t>
  </si>
  <si>
    <t>Semana</t>
  </si>
  <si>
    <t>maint_order_id</t>
  </si>
  <si>
    <t>MODELO ATIVO</t>
  </si>
  <si>
    <t>bs_Ord nome Ordem</t>
  </si>
  <si>
    <t>tempo estimado tarefa</t>
  </si>
  <si>
    <t>opened_at</t>
  </si>
  <si>
    <t>scheduled_to</t>
  </si>
  <si>
    <t>scheduled_to_origin</t>
  </si>
  <si>
    <t>est_finish_at</t>
  </si>
  <si>
    <t>cancelled_at</t>
  </si>
  <si>
    <t>closed_at</t>
  </si>
  <si>
    <t>maint_finished_at</t>
  </si>
  <si>
    <t>status OS</t>
  </si>
  <si>
    <t>Dt. OK</t>
  </si>
  <si>
    <t>is_critical</t>
  </si>
  <si>
    <t>Vencido</t>
  </si>
  <si>
    <t>Flag Bolean</t>
  </si>
  <si>
    <t>restaurante</t>
  </si>
  <si>
    <t>CicloDias</t>
  </si>
  <si>
    <t>periodicity_hour</t>
  </si>
  <si>
    <t>Ativo+Tarefa+Ciclo</t>
  </si>
  <si>
    <t>BKN19028</t>
  </si>
  <si>
    <t>BK055432</t>
  </si>
  <si>
    <t>10</t>
  </si>
  <si>
    <t>BROILER</t>
  </si>
  <si>
    <t>PMP.BK.BRO.SPI.1002-BK - PREVENTIVA DE BROILER</t>
  </si>
  <si>
    <t>Canceladas</t>
  </si>
  <si>
    <t>SHOP PARQUE DAS BANDEIRAS</t>
  </si>
  <si>
    <t>14</t>
  </si>
  <si>
    <t>BK055432 - REALIZAR LIMPEZA NOS BICOS INJETORES DE GÁS (2S)</t>
  </si>
  <si>
    <t>BK055432 - VERIFICAR E LIMPAR CATALIZADOR, FLAMES E QUEIMADORES (SUPERIOR E INFERIOR), VERIFICAR RESISTÊNCIA (SUPERIOR E INFERIOR). (2S)</t>
  </si>
  <si>
    <t>BK055432 - VERIFICAR E REALIZAR LIMPEZA NO SENSOR DE CHAMAS (2S)</t>
  </si>
  <si>
    <t>BK055432 - VERIFICAR VAZAMENTO NA MANGUEIRA DE GÁS E, NECESSÁRIO, EFETUAR TROCA (2S)</t>
  </si>
  <si>
    <t>28</t>
  </si>
  <si>
    <t>BK055432 - EFETUAR LIMPEZA NA MANGUEIRA (4S)</t>
  </si>
  <si>
    <t>BK055432 - VERIFICAR VALORES DE PRESSÃO ALTA E BAIXA (4S)</t>
  </si>
  <si>
    <t>56</t>
  </si>
  <si>
    <t>BK055432 - ABERTURA DE PAINEL ELÉTRICO, EFETUAR LIMPEZA E REAPERTO. (8S)</t>
  </si>
  <si>
    <t>BK055432 - VERIFICAR ALINHAMENTO DOS ELOS DA ESTEIRA (8S)</t>
  </si>
  <si>
    <t>BK055432 - VERIFICAR PLUG'S, TOMADA E CABO DE ALIMENTAÇÃO E, NECESSÁRIO, EFETUAR TROCA (8S)</t>
  </si>
  <si>
    <t>BK084407</t>
  </si>
  <si>
    <t>COIFA SECA</t>
  </si>
  <si>
    <t>PMP.BK.COI.SPI.1002-BK - PREVENTIVA DE COIFA</t>
  </si>
  <si>
    <t>BK084407 - VERIFICAR E REALIZAR LIMPEZA DOS 2 FILTROS, DRENAR ÁGUA E ENCHER NOVAMENTE O EQUIPAMENTO E VERIFICAR A BÓIA (2S)</t>
  </si>
  <si>
    <t>BK084407 - VERIFICAR TUBOS E CONEXÕES HIDRÁULICAS DO EQUIPAMENTO (4S)</t>
  </si>
  <si>
    <t>BK084407 - VERIFICAR CORRENTE DA MOTO - BOMBA (8S)</t>
  </si>
  <si>
    <t>BK084407 - VERIFICAR E REALIZAR LIMPEZA NOS BICOS E VERIFICAR A SUCÇÃO DO DETERGENTE (8S)</t>
  </si>
  <si>
    <t>BK084407 - VERIFICAR QUADRO ELÉTRICO (8S)</t>
  </si>
  <si>
    <t>BK088406</t>
  </si>
  <si>
    <t>BK088406 - VERIFICAR E REALIZAR LIMPEZA DOS 2 FILTROS, DRENAR ÁGUA E ENCHER NOVAMENTE O EQUIPAMENTO E VERIFICAR A BÓIA (2S)</t>
  </si>
  <si>
    <t>BK088406 - VERIFICAR TUBOS E CONEXÕES HIDRÁULICAS DO EQUIPAMENTO (4S)</t>
  </si>
  <si>
    <t>BK088406 - VERIFICAR CORRENTE DA MOTO - BOMBA (8S)</t>
  </si>
  <si>
    <t>BK088406 - VERIFICAR E REALIZAR LIMPEZA NOS BICOS E VERIFICAR A SUCÇÃO DO DETERGENTE (8S)</t>
  </si>
  <si>
    <t>BK088406 - VERIFICAR QUADRO ELÉTRICO (8S)</t>
  </si>
  <si>
    <t>BK084412</t>
  </si>
  <si>
    <t>BOILER</t>
  </si>
  <si>
    <t>PMP.BK.BOI.SPI.1002-BK - PREVENTIVA DE BOILER</t>
  </si>
  <si>
    <t>BK084412 - INSPECIONAR ENCOSTO DE TERMOSTATO, TERMINAIS E CALIBRAGEM DE TEMPERATURA (4S)</t>
  </si>
  <si>
    <t>BK084412 - INSPECIONAR MANÔMETRO, VÁLVULA ELIMINADORA DE AR, VÁLVULA DE SEGURANÇA, VÁLVULADE RETENÇÃOE REDUTORA (4S)</t>
  </si>
  <si>
    <t>BK084412 - INSPECIONAR VAZAMENTO EXTERNO NO VASO DE EXPANSÃO E CORPO DO BOILER (4S)</t>
  </si>
  <si>
    <t>BK084410</t>
  </si>
  <si>
    <t>CARRINHO DO BROILER</t>
  </si>
  <si>
    <t>PMP.BK.CDB.SPI.1002-BK - PREVENTIVA DO CARRINHO DO BROILER</t>
  </si>
  <si>
    <t>BK084410 - Limpar e verificar  as condições de funcionamento dos rodizios - frontal direito. (4S)</t>
  </si>
  <si>
    <t>BK084410 - Limpar e verificar  as condições de funcionamento dos rodizios - frontal esquerdo (4S)</t>
  </si>
  <si>
    <t>BK084410 - Limpar e verificar  as condições de funcionamento dos rodizios - traseiro direto (4S)</t>
  </si>
  <si>
    <t>BK084410 - Limpar e verificar  as condições de funcionamento dos rodizios - traseiro esquerdo (4S)</t>
  </si>
  <si>
    <t>CAM.19028</t>
  </si>
  <si>
    <t>CÂMARAS</t>
  </si>
  <si>
    <t>PMP.BK.CMR.SPI.TR.1002-PREVENTIVA DE CAMARA DE RESFRIADOS</t>
  </si>
  <si>
    <t>CAM.19028 - INSPEÇÃO E LIMPEZA NA CONEXÃO DOS TERMINAIS, MEDIÇÃO DE CORRENTE E FREQUÊNCIA, RESISTÊNCIA OHM - TESTE DE CAMPO MAGNETICO (4S)</t>
  </si>
  <si>
    <t>BK007301</t>
  </si>
  <si>
    <t>11</t>
  </si>
  <si>
    <t>MÁQUINA DE SORVETE</t>
  </si>
  <si>
    <t>PMP.BK.MDS.SPI.C712.1002-BK - PREVENTIVA DE MÁQUINA DE SORVETE - C712</t>
  </si>
  <si>
    <t>Abertas</t>
  </si>
  <si>
    <t>BK007301 - Calibragem da temperatura do reservatório de mix (4S)</t>
  </si>
  <si>
    <t>BK007301 - Realizar ajuste de viscosidade (4S)</t>
  </si>
  <si>
    <t>BK007301 - Realizar Inspeção e limpeza nos plugs e tomadas. (4S)</t>
  </si>
  <si>
    <t>BK007301 - Realizar Inspeção no conjunto da bomba, agitador  cuba e tampa da cuba. (4S)</t>
  </si>
  <si>
    <t>BK007301 - Realizar inspeção nos batedores, porta pistão e alavancas de extração. (4S)</t>
  </si>
  <si>
    <t>BK007301 - Realizar lavagem técnica da máquina (chassi) (4S)</t>
  </si>
  <si>
    <t>BK007301 - Realizar limpeza dos condensadores (4S)</t>
  </si>
  <si>
    <t>BK007301 - Realizar reaperto, limpeza interna/externa e inspeção nas carenagens (4S)</t>
  </si>
  <si>
    <t>BK007301 - Verificar parâmetros padrões e  realizar ajuste data/hora (4S)</t>
  </si>
  <si>
    <t>BK062352</t>
  </si>
  <si>
    <t>FRITADEIRA</t>
  </si>
  <si>
    <t>PMP.BK.FRI.SPI.1002-BK - PREVENTIVA DE FRITADEIRA</t>
  </si>
  <si>
    <t>BK062352 - VERIFICAR VAZAMENTO DE GÁS NA MANGUEIRA E NECESSÁRIO EFETUAR TROCA (2S)</t>
  </si>
  <si>
    <t>12</t>
  </si>
  <si>
    <t>336</t>
  </si>
  <si>
    <t>BK007301 - Realizar substituição do terminal do batedor (lados direito e esquerdo) (48S)</t>
  </si>
  <si>
    <t>BK007301 - Substituição dos rolamentos do batedor de shake (48S)</t>
  </si>
  <si>
    <t>84</t>
  </si>
  <si>
    <t>BK007301 - Realizar limpeza no sensor de Nível (12S)</t>
  </si>
  <si>
    <t>BK007301 - Realizar substituição do kit de orings, gasket, diafragma e lâminas (12S)</t>
  </si>
  <si>
    <t>BK007301 - Realizar substituição dos filtros de ar (12S)</t>
  </si>
  <si>
    <t>BK062355</t>
  </si>
  <si>
    <t>EXAUSTOR</t>
  </si>
  <si>
    <t>PMP.BK.EXA.SPI.1002-BK - PREVENTIVA DE EXAUSTOR</t>
  </si>
  <si>
    <t>BK062355 - REALIZAR LUBRIFICAÇÃO DOS ROLAMENTOS E MANCAIS (BIMESTRAL) (8S)</t>
  </si>
  <si>
    <t>BK062355 - VERIFICAR ESTADO DAS CORREIAS, SE NECESSÁRIO, EFETUAR A TROCA (8S)</t>
  </si>
  <si>
    <t>BK062355 - VERIFICAR SE OS ROLAMENTOS ESTÃO COM BARULHO EXCESSIVO (8S)</t>
  </si>
  <si>
    <t>ARC.19028</t>
  </si>
  <si>
    <t>AR CONDICIONADO</t>
  </si>
  <si>
    <t>PMP.BK.ACVM.SPI.1002-BK - PREVENTIVA DE AR CONDICIONADO</t>
  </si>
  <si>
    <t>ARC.19028 - AFERIR A TEMPERATURA COM TERMÔMETRO PADRÃO (C°) GRELHA DE RETORNO (4S)</t>
  </si>
  <si>
    <t>ARC.19028 - AFERIR A TEMPERATURA COM TERMÔMETRO PADRÃO (C°) GRELHA DE SAÍDA (4S)</t>
  </si>
  <si>
    <t>ARC.19028 - ABERTURA DE PAINEL ELÉTRICO, EFETUAR LIMPEZA E REAPERTO (8S)</t>
  </si>
  <si>
    <t>ARC.19028 - VERIFICAR CONTROLADOR DIGITAL OU ANALÓGICO, PLUG'S, ALIMENTAÇÃO E BOTÃO LIGA/DESLIGA. (8S)</t>
  </si>
  <si>
    <t>BK062352 - REALIZAR A LIMPEZA DAS CAIXAS ELÉTRICAS, PARTE DE TRÁS DA FRITADEIRA (4S)</t>
  </si>
  <si>
    <t>BK062352 - REALIZAR LIMPEZA MANGUEIRA DE GÁS (4S)</t>
  </si>
  <si>
    <t>BK062352 - RETIRAR E LAVAR PORTAS (4S)</t>
  </si>
  <si>
    <t>BK062352 - VERIFICAR FILTRO E CARRINHO DE FILTRAGEM (4S)</t>
  </si>
  <si>
    <t>BK062352 - VERIFICAR E REALIZAR LIMPEZA CABOS E PLUG'S (8S)</t>
  </si>
  <si>
    <t>MRE.BKN19028</t>
  </si>
  <si>
    <t>MÁQUINA DE REFRIGERANTE</t>
  </si>
  <si>
    <t>PMP.BK.MRE.SPI.1002-BK - AUDITORIA PREVENTIVAS AMBEV</t>
  </si>
  <si>
    <t>MRE.BKN19028 - ACRILICO EM BOAS CONDIÇÕES? (4S)</t>
  </si>
  <si>
    <t>MRE.BKN19028 - BATERIA DE FILTROS POSSUI BIG BOWL? (4S)</t>
  </si>
  <si>
    <t>MRE.BKN19028 - EQUIPAMENTO APRESENTA VAZAMENTO? (CASO NÃO - SELECIONAR OK) (4S)</t>
  </si>
  <si>
    <t>MRE.BKN19028 - EXISTE EQUIPAMENTOS PARADOS NA LOJA? (4S)</t>
  </si>
  <si>
    <t>MRE.BKN19028 - ILUMINAÇÃO DO POST MIX (4S)</t>
  </si>
  <si>
    <t>MRE.BKN19028 - MÁQUINA ESTÁ PRODUZINDO GELO? (4S)</t>
  </si>
  <si>
    <t>MRE.BKN19028 - O EQUIPAMENTO POSSUI ESPAÇO PARA CIRCULAÇÃO DE AR NAS LATERAIS E TETO? (4S)</t>
  </si>
  <si>
    <t>MRE.BKN19028 - O ESPAÇO ABAIXO DO POST MIX ESTÁ DEVIDAMENTE HIGIENIZADO? (ABAIXO DO BALCÃO, GERALMENTE COM UMA PORTA DE ACESSO) (4S)</t>
  </si>
  <si>
    <t>MRE.BKN19028 - POSSUI ETIQUETA DE SANITIZAÇÃO? (PODE ESTAR AO LADO DO POSTMIX OU PRÓXIMO AOS FILTROS) (4S)</t>
  </si>
  <si>
    <t>MRE.BKN19028 - POSSUI PÉS DE FIXAÇÃO NO POSTMIX? (4S)</t>
  </si>
  <si>
    <t>MRE.BKN19028 - PRESSÃO MANOMETRICA ESTÁ ENTRE 45 E 65? (4S)</t>
  </si>
  <si>
    <t>MRE.BKN19028 - TODOS OS COMPONENTES FILTRANTES ESTÃO INSTALADOS? (4S)</t>
  </si>
  <si>
    <t>MRE.BKN19028 - TODOS OS SABORES ESTÃO COM AS ETIQUETAS DE IDENTIFICAÇÃO? (EX: PEPSI, SUKITA, GUARANÁ, SODA, ETC) (4S)</t>
  </si>
  <si>
    <t>MRE.BKN19028 - ÚLTIMA PREVENTIVA/SANITIZAÇÃO OCORREU DENTRO DE 30 DIAS? (4S)</t>
  </si>
  <si>
    <t>MRE.BKN19028 - VISA COOLER/FREEZER ESTÁ 100% OPERACIONAL? (4S)</t>
  </si>
  <si>
    <t>PMP.BK.CMC.SPI.TR.1002-CAMARA DE CONGELADOS</t>
  </si>
  <si>
    <t>13</t>
  </si>
  <si>
    <t>BK055432 - VERIFICAR MOTOR DE ESTEIRA, VERIFICAR E REALIZAR APERTO ENGRENAGEM, CORRENTE E O MOTOR (COLOCAR CORRENTE MEDIDA (AMPERAGEM)) (12S)</t>
  </si>
  <si>
    <t>BK055432 - VERIFICAR VELA DE INCANDESCÊNCIA (12S)</t>
  </si>
  <si>
    <t>BK084407 - SUBSTITUIÇÃO DE LAMPADAS (12S)</t>
  </si>
  <si>
    <t>BK088406 - SUBSTITUIÇÃO DE LAMPADAS (12S)</t>
  </si>
  <si>
    <t>BK084410 - Inspecionar as soldas e conexões - frontal direito. (12S)</t>
  </si>
  <si>
    <t>BK084410 - Inspecionar as soldas e conexões - frontal esquerdo. (12S)</t>
  </si>
  <si>
    <t>BK084410 - Inspecionar as soldas e conexões - traseiro direto. (12S)</t>
  </si>
  <si>
    <t>BK084410 - Inspecionar as soldas e conexões - traseiro esquerdo (12S)</t>
  </si>
  <si>
    <t>BK084410 - Realizar reaperto no parafusos de fixação do broiler no carrinho (12S)</t>
  </si>
  <si>
    <t>count</t>
  </si>
  <si>
    <t>id</t>
  </si>
  <si>
    <t>N_Crit</t>
  </si>
  <si>
    <t>OK</t>
  </si>
  <si>
    <t>Pont_total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</si>
</sst>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\ AM/PM"/>
    <numFmt numFmtId="165" formatCode="m/d/yyyy"/>
    <numFmt numFmtId="166" formatCode="&quot;TRUE&quot;;&quot;TRUE&quot;;&quot;FALSE&quot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topLeftCell="V1" workbookViewId="0">
      <selection activeCell="AA2" sqref="AA2"/>
    </sheetView>
  </sheetViews>
  <sheetFormatPr defaultRowHeight="15"/>
  <cols>
    <col min="6" max="6" width="26.7109375" bestFit="1" customWidth="1"/>
    <col min="7" max="7" width="71.7109375" bestFit="1" customWidth="1"/>
    <col min="9" max="9" width="35.7109375" customWidth="1"/>
    <col min="10" max="10" width="29.140625" customWidth="1"/>
    <col min="11" max="11" width="30.85546875" customWidth="1"/>
    <col min="12" max="13" width="20" bestFit="1" customWidth="1"/>
    <col min="16" max="16" width="21.85546875" customWidth="1"/>
    <col min="17" max="17" width="9.7109375" bestFit="1" customWidth="1"/>
    <col min="24" max="24" width="149.28515625" bestFit="1" customWidth="1"/>
    <col min="25" max="25" width="67.85546875" customWidth="1"/>
    <col min="27" max="27" width="10.28515625" bestFit="1" customWidth="1"/>
  </cols>
  <sheetData>
    <row r="1" spans="1:27">
      <c r="A1" t="s">
        <v>147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t="s">
        <v>146</v>
      </c>
      <c r="Z1" t="s">
        <v>148</v>
      </c>
      <c r="AA1" t="s">
        <v>150</v>
      </c>
    </row>
    <row r="2" spans="1:27">
      <c r="A2">
        <v>1</v>
      </c>
      <c r="B2" t="s">
        <v>23</v>
      </c>
      <c r="C2" t="s">
        <v>24</v>
      </c>
      <c r="D2" t="s">
        <v>25</v>
      </c>
      <c r="E2" s="2">
        <v>419721</v>
      </c>
      <c r="F2" t="s">
        <v>26</v>
      </c>
      <c r="G2" t="s">
        <v>27</v>
      </c>
      <c r="H2">
        <v>0.5</v>
      </c>
      <c r="I2" s="3">
        <v>44612.451678240737</v>
      </c>
      <c r="J2" s="3">
        <v>44619.125</v>
      </c>
      <c r="K2" s="3">
        <v>44619.125</v>
      </c>
      <c r="L2" s="3">
        <v>44619.125</v>
      </c>
      <c r="M2" s="3">
        <v>44619.218877314815</v>
      </c>
      <c r="N2" s="3"/>
      <c r="O2" s="3"/>
      <c r="P2" t="s">
        <v>28</v>
      </c>
      <c r="Q2" s="4">
        <v>44619</v>
      </c>
      <c r="R2" s="5" t="b">
        <v>0</v>
      </c>
      <c r="S2" t="s">
        <v>149</v>
      </c>
      <c r="T2" s="2">
        <v>0</v>
      </c>
      <c r="U2" t="s">
        <v>29</v>
      </c>
      <c r="V2" t="s">
        <v>30</v>
      </c>
      <c r="W2" s="2">
        <v>336</v>
      </c>
      <c r="X2" t="s">
        <v>31</v>
      </c>
      <c r="Y2">
        <f>COUNTIF(X:X,X2)</f>
        <v>3</v>
      </c>
      <c r="Z2">
        <v>10</v>
      </c>
      <c r="AA2">
        <f>IF(S2="OK",Z2,Z2*2)</f>
        <v>10</v>
      </c>
    </row>
    <row r="3" spans="1:27">
      <c r="A3">
        <v>2</v>
      </c>
      <c r="B3" t="s">
        <v>23</v>
      </c>
      <c r="C3" t="s">
        <v>24</v>
      </c>
      <c r="D3" t="s">
        <v>25</v>
      </c>
      <c r="E3" s="2">
        <v>419721</v>
      </c>
      <c r="F3" t="s">
        <v>26</v>
      </c>
      <c r="G3" t="s">
        <v>27</v>
      </c>
      <c r="H3">
        <v>0.33333298563957214</v>
      </c>
      <c r="I3" s="3">
        <v>44612.451678240737</v>
      </c>
      <c r="J3" s="3">
        <v>44619.125</v>
      </c>
      <c r="K3" s="3">
        <v>44619.125</v>
      </c>
      <c r="L3" s="3">
        <v>44619.125</v>
      </c>
      <c r="M3" s="3">
        <v>44619.218877314815</v>
      </c>
      <c r="N3" s="3"/>
      <c r="O3" s="3"/>
      <c r="P3" t="s">
        <v>28</v>
      </c>
      <c r="Q3" s="4">
        <v>44619</v>
      </c>
      <c r="R3" s="5" t="b">
        <v>0</v>
      </c>
      <c r="S3" t="s">
        <v>17</v>
      </c>
      <c r="T3" s="2">
        <v>0</v>
      </c>
      <c r="U3" t="s">
        <v>29</v>
      </c>
      <c r="V3" t="s">
        <v>30</v>
      </c>
      <c r="W3" s="2">
        <v>336</v>
      </c>
      <c r="X3" t="s">
        <v>32</v>
      </c>
      <c r="Y3">
        <f t="shared" ref="Y3:Y66" si="0">COUNTIF(X:X,X3)</f>
        <v>3</v>
      </c>
      <c r="Z3">
        <v>30</v>
      </c>
      <c r="AA3">
        <f t="shared" ref="AA3:AA66" si="1">IF(S3="OK",Z3,Z3*2)</f>
        <v>60</v>
      </c>
    </row>
    <row r="4" spans="1:27">
      <c r="A4">
        <v>3</v>
      </c>
      <c r="B4" t="s">
        <v>23</v>
      </c>
      <c r="C4" t="s">
        <v>24</v>
      </c>
      <c r="D4" t="s">
        <v>25</v>
      </c>
      <c r="E4" s="2">
        <v>419721</v>
      </c>
      <c r="F4" t="s">
        <v>26</v>
      </c>
      <c r="G4" t="s">
        <v>27</v>
      </c>
      <c r="H4">
        <v>0.16666699945926666</v>
      </c>
      <c r="I4" s="3">
        <v>44612.451678240737</v>
      </c>
      <c r="J4" s="3">
        <v>44619.125</v>
      </c>
      <c r="K4" s="3">
        <v>44619.125</v>
      </c>
      <c r="L4" s="3">
        <v>44619.125</v>
      </c>
      <c r="M4" s="3">
        <v>44619.218877314815</v>
      </c>
      <c r="N4" s="3"/>
      <c r="O4" s="3"/>
      <c r="P4" t="s">
        <v>28</v>
      </c>
      <c r="Q4" s="4">
        <v>44619</v>
      </c>
      <c r="R4" s="5" t="b">
        <v>0</v>
      </c>
      <c r="S4" t="s">
        <v>17</v>
      </c>
      <c r="T4" s="2">
        <v>0</v>
      </c>
      <c r="U4" t="s">
        <v>29</v>
      </c>
      <c r="V4" t="s">
        <v>30</v>
      </c>
      <c r="W4" s="2">
        <v>336</v>
      </c>
      <c r="X4" t="s">
        <v>33</v>
      </c>
      <c r="Y4">
        <f t="shared" si="0"/>
        <v>3</v>
      </c>
      <c r="Z4">
        <v>10</v>
      </c>
      <c r="AA4">
        <f t="shared" si="1"/>
        <v>20</v>
      </c>
    </row>
    <row r="5" spans="1:27">
      <c r="A5">
        <v>4</v>
      </c>
      <c r="B5" t="s">
        <v>23</v>
      </c>
      <c r="C5" t="s">
        <v>24</v>
      </c>
      <c r="D5" t="s">
        <v>25</v>
      </c>
      <c r="E5" s="2">
        <v>419721</v>
      </c>
      <c r="F5" t="s">
        <v>26</v>
      </c>
      <c r="G5" t="s">
        <v>27</v>
      </c>
      <c r="H5">
        <v>8.3333298563957214E-2</v>
      </c>
      <c r="I5" s="3">
        <v>44612.451678240737</v>
      </c>
      <c r="J5" s="3">
        <v>44619.125</v>
      </c>
      <c r="K5" s="3">
        <v>44619.125</v>
      </c>
      <c r="L5" s="3">
        <v>44619.125</v>
      </c>
      <c r="M5" s="3">
        <v>44619.218877314815</v>
      </c>
      <c r="N5" s="3"/>
      <c r="O5" s="3"/>
      <c r="P5" t="s">
        <v>28</v>
      </c>
      <c r="Q5" s="4">
        <v>44619</v>
      </c>
      <c r="R5" s="5" t="b">
        <v>0</v>
      </c>
      <c r="S5" t="s">
        <v>149</v>
      </c>
      <c r="T5" s="2">
        <v>0</v>
      </c>
      <c r="U5" t="s">
        <v>29</v>
      </c>
      <c r="V5" t="s">
        <v>30</v>
      </c>
      <c r="W5" s="2">
        <v>336</v>
      </c>
      <c r="X5" t="s">
        <v>34</v>
      </c>
      <c r="Y5">
        <f t="shared" si="0"/>
        <v>3</v>
      </c>
      <c r="Z5">
        <v>10</v>
      </c>
      <c r="AA5">
        <f t="shared" si="1"/>
        <v>10</v>
      </c>
    </row>
    <row r="6" spans="1:27">
      <c r="A6">
        <v>5</v>
      </c>
      <c r="B6" t="s">
        <v>23</v>
      </c>
      <c r="C6" t="s">
        <v>24</v>
      </c>
      <c r="D6" t="s">
        <v>25</v>
      </c>
      <c r="E6" s="2">
        <v>419721</v>
      </c>
      <c r="F6" t="s">
        <v>26</v>
      </c>
      <c r="G6" t="s">
        <v>27</v>
      </c>
      <c r="H6">
        <v>8.3333298563957214E-2</v>
      </c>
      <c r="I6" s="3">
        <v>44612.451678240737</v>
      </c>
      <c r="J6" s="3">
        <v>44619.125</v>
      </c>
      <c r="K6" s="3">
        <v>44619.125</v>
      </c>
      <c r="L6" s="3">
        <v>44619.125</v>
      </c>
      <c r="M6" s="3">
        <v>44619.218877314815</v>
      </c>
      <c r="N6" s="3"/>
      <c r="O6" s="3"/>
      <c r="P6" t="s">
        <v>28</v>
      </c>
      <c r="Q6" s="4">
        <v>44619</v>
      </c>
      <c r="R6" s="5" t="b">
        <v>0</v>
      </c>
      <c r="S6" t="s">
        <v>149</v>
      </c>
      <c r="T6" s="2">
        <v>0</v>
      </c>
      <c r="U6" t="s">
        <v>29</v>
      </c>
      <c r="V6" t="s">
        <v>35</v>
      </c>
      <c r="W6" s="2">
        <v>672</v>
      </c>
      <c r="X6" t="s">
        <v>36</v>
      </c>
      <c r="Y6">
        <f t="shared" si="0"/>
        <v>2</v>
      </c>
      <c r="Z6">
        <v>20</v>
      </c>
      <c r="AA6">
        <f t="shared" si="1"/>
        <v>20</v>
      </c>
    </row>
    <row r="7" spans="1:27">
      <c r="A7">
        <v>6</v>
      </c>
      <c r="B7" t="s">
        <v>23</v>
      </c>
      <c r="C7" t="s">
        <v>24</v>
      </c>
      <c r="D7" t="s">
        <v>25</v>
      </c>
      <c r="E7" s="2">
        <v>419721</v>
      </c>
      <c r="F7" t="s">
        <v>26</v>
      </c>
      <c r="G7" t="s">
        <v>27</v>
      </c>
      <c r="H7">
        <v>0.16666699945926666</v>
      </c>
      <c r="I7" s="3">
        <v>44612.451678240737</v>
      </c>
      <c r="J7" s="3">
        <v>44619.125</v>
      </c>
      <c r="K7" s="3">
        <v>44619.125</v>
      </c>
      <c r="L7" s="3">
        <v>44619.125</v>
      </c>
      <c r="M7" s="3">
        <v>44619.218877314815</v>
      </c>
      <c r="N7" s="3"/>
      <c r="O7" s="3"/>
      <c r="P7" t="s">
        <v>28</v>
      </c>
      <c r="Q7" s="4">
        <v>44619</v>
      </c>
      <c r="R7" s="5" t="b">
        <v>0</v>
      </c>
      <c r="S7" t="s">
        <v>149</v>
      </c>
      <c r="T7" s="2">
        <v>0</v>
      </c>
      <c r="U7" t="s">
        <v>29</v>
      </c>
      <c r="V7" t="s">
        <v>35</v>
      </c>
      <c r="W7" s="2">
        <v>672</v>
      </c>
      <c r="X7" t="s">
        <v>37</v>
      </c>
      <c r="Y7">
        <f t="shared" si="0"/>
        <v>2</v>
      </c>
      <c r="Z7">
        <v>20</v>
      </c>
      <c r="AA7">
        <f t="shared" si="1"/>
        <v>20</v>
      </c>
    </row>
    <row r="8" spans="1:27">
      <c r="A8">
        <v>7</v>
      </c>
      <c r="B8" t="s">
        <v>23</v>
      </c>
      <c r="C8" t="s">
        <v>24</v>
      </c>
      <c r="D8" t="s">
        <v>25</v>
      </c>
      <c r="E8" s="2">
        <v>419721</v>
      </c>
      <c r="F8" t="s">
        <v>26</v>
      </c>
      <c r="G8" t="s">
        <v>27</v>
      </c>
      <c r="H8">
        <v>0.33333298563957214</v>
      </c>
      <c r="I8" s="3">
        <v>44612.451678240737</v>
      </c>
      <c r="J8" s="3">
        <v>44619.125</v>
      </c>
      <c r="K8" s="3">
        <v>44619.125</v>
      </c>
      <c r="L8" s="3">
        <v>44619.125</v>
      </c>
      <c r="M8" s="3">
        <v>44619.218877314815</v>
      </c>
      <c r="N8" s="3"/>
      <c r="O8" s="3"/>
      <c r="P8" t="s">
        <v>28</v>
      </c>
      <c r="Q8" s="4">
        <v>44619</v>
      </c>
      <c r="R8" s="5" t="b">
        <v>0</v>
      </c>
      <c r="S8" t="s">
        <v>149</v>
      </c>
      <c r="T8" s="2">
        <v>0</v>
      </c>
      <c r="U8" t="s">
        <v>29</v>
      </c>
      <c r="V8" t="s">
        <v>38</v>
      </c>
      <c r="W8" s="2">
        <v>1344</v>
      </c>
      <c r="X8" t="s">
        <v>39</v>
      </c>
      <c r="Y8">
        <f t="shared" si="0"/>
        <v>1</v>
      </c>
      <c r="Z8">
        <v>10</v>
      </c>
      <c r="AA8">
        <f t="shared" si="1"/>
        <v>10</v>
      </c>
    </row>
    <row r="9" spans="1:27">
      <c r="A9">
        <v>8</v>
      </c>
      <c r="B9" t="s">
        <v>23</v>
      </c>
      <c r="C9" t="s">
        <v>24</v>
      </c>
      <c r="D9" t="s">
        <v>25</v>
      </c>
      <c r="E9" s="2">
        <v>419721</v>
      </c>
      <c r="F9" t="s">
        <v>26</v>
      </c>
      <c r="G9" t="s">
        <v>27</v>
      </c>
      <c r="H9">
        <v>0.25</v>
      </c>
      <c r="I9" s="3">
        <v>44612.451678240737</v>
      </c>
      <c r="J9" s="3">
        <v>44619.125</v>
      </c>
      <c r="K9" s="3">
        <v>44619.125</v>
      </c>
      <c r="L9" s="3">
        <v>44619.125</v>
      </c>
      <c r="M9" s="3">
        <v>44619.218877314815</v>
      </c>
      <c r="N9" s="3"/>
      <c r="O9" s="3"/>
      <c r="P9" t="s">
        <v>28</v>
      </c>
      <c r="Q9" s="4">
        <v>44619</v>
      </c>
      <c r="R9" s="5" t="b">
        <v>0</v>
      </c>
      <c r="S9" t="s">
        <v>149</v>
      </c>
      <c r="T9" s="2">
        <v>0</v>
      </c>
      <c r="U9" t="s">
        <v>29</v>
      </c>
      <c r="V9" t="s">
        <v>38</v>
      </c>
      <c r="W9" s="2">
        <v>1344</v>
      </c>
      <c r="X9" t="s">
        <v>40</v>
      </c>
      <c r="Y9">
        <f t="shared" si="0"/>
        <v>1</v>
      </c>
      <c r="Z9">
        <v>10</v>
      </c>
      <c r="AA9">
        <f t="shared" si="1"/>
        <v>10</v>
      </c>
    </row>
    <row r="10" spans="1:27">
      <c r="A10">
        <v>9</v>
      </c>
      <c r="B10" t="s">
        <v>23</v>
      </c>
      <c r="C10" t="s">
        <v>24</v>
      </c>
      <c r="D10" t="s">
        <v>25</v>
      </c>
      <c r="E10" s="2">
        <v>419721</v>
      </c>
      <c r="F10" t="s">
        <v>26</v>
      </c>
      <c r="G10" t="s">
        <v>27</v>
      </c>
      <c r="H10">
        <v>0.33333298563957214</v>
      </c>
      <c r="I10" s="3">
        <v>44612.451678240737</v>
      </c>
      <c r="J10" s="3">
        <v>44619.125</v>
      </c>
      <c r="K10" s="3">
        <v>44619.125</v>
      </c>
      <c r="L10" s="3">
        <v>44619.125</v>
      </c>
      <c r="M10" s="3">
        <v>44619.218877314815</v>
      </c>
      <c r="N10" s="3"/>
      <c r="O10" s="3"/>
      <c r="P10" t="s">
        <v>28</v>
      </c>
      <c r="Q10" s="4">
        <v>44619</v>
      </c>
      <c r="R10" s="5" t="b">
        <v>0</v>
      </c>
      <c r="S10" t="s">
        <v>149</v>
      </c>
      <c r="T10" s="2">
        <v>0</v>
      </c>
      <c r="U10" t="s">
        <v>29</v>
      </c>
      <c r="V10" t="s">
        <v>38</v>
      </c>
      <c r="W10" s="2">
        <v>1344</v>
      </c>
      <c r="X10" t="s">
        <v>41</v>
      </c>
      <c r="Y10">
        <f t="shared" si="0"/>
        <v>1</v>
      </c>
      <c r="Z10">
        <v>10</v>
      </c>
      <c r="AA10">
        <f t="shared" si="1"/>
        <v>10</v>
      </c>
    </row>
    <row r="11" spans="1:27">
      <c r="A11">
        <v>10</v>
      </c>
      <c r="B11" t="s">
        <v>23</v>
      </c>
      <c r="C11" t="s">
        <v>42</v>
      </c>
      <c r="D11" t="s">
        <v>25</v>
      </c>
      <c r="E11" s="2">
        <v>419878</v>
      </c>
      <c r="F11" t="s">
        <v>43</v>
      </c>
      <c r="G11" t="s">
        <v>44</v>
      </c>
      <c r="H11">
        <v>8.3333298563957214E-2</v>
      </c>
      <c r="I11" s="3">
        <v>44612.464907407404</v>
      </c>
      <c r="J11" s="3">
        <v>44619.125</v>
      </c>
      <c r="K11" s="3">
        <v>44619.125</v>
      </c>
      <c r="L11" s="3">
        <v>44619.125</v>
      </c>
      <c r="M11" s="3">
        <v>44619.218888888892</v>
      </c>
      <c r="N11" s="3"/>
      <c r="O11" s="3"/>
      <c r="P11" t="s">
        <v>28</v>
      </c>
      <c r="Q11" s="4">
        <v>44619</v>
      </c>
      <c r="R11" s="5" t="b">
        <v>0</v>
      </c>
      <c r="S11" t="s">
        <v>17</v>
      </c>
      <c r="T11" s="2">
        <v>0</v>
      </c>
      <c r="U11" t="s">
        <v>29</v>
      </c>
      <c r="V11" t="s">
        <v>30</v>
      </c>
      <c r="W11" s="2">
        <v>336</v>
      </c>
      <c r="X11" t="s">
        <v>45</v>
      </c>
      <c r="Y11">
        <f t="shared" si="0"/>
        <v>3</v>
      </c>
      <c r="Z11">
        <v>10</v>
      </c>
      <c r="AA11">
        <f t="shared" si="1"/>
        <v>20</v>
      </c>
    </row>
    <row r="12" spans="1:27">
      <c r="A12">
        <v>11</v>
      </c>
      <c r="B12" t="s">
        <v>23</v>
      </c>
      <c r="C12" t="s">
        <v>42</v>
      </c>
      <c r="D12" t="s">
        <v>25</v>
      </c>
      <c r="E12" s="2">
        <v>419878</v>
      </c>
      <c r="F12" t="s">
        <v>43</v>
      </c>
      <c r="G12" t="s">
        <v>44</v>
      </c>
      <c r="H12">
        <v>8.3333298563957214E-2</v>
      </c>
      <c r="I12" s="3">
        <v>44612.464907407404</v>
      </c>
      <c r="J12" s="3">
        <v>44619.125</v>
      </c>
      <c r="K12" s="3">
        <v>44619.125</v>
      </c>
      <c r="L12" s="3">
        <v>44619.125</v>
      </c>
      <c r="M12" s="3">
        <v>44619.218888888892</v>
      </c>
      <c r="N12" s="3"/>
      <c r="O12" s="3"/>
      <c r="P12" t="s">
        <v>28</v>
      </c>
      <c r="Q12" s="4">
        <v>44619</v>
      </c>
      <c r="R12" s="5" t="b">
        <v>0</v>
      </c>
      <c r="S12" t="s">
        <v>17</v>
      </c>
      <c r="T12" s="2">
        <v>0</v>
      </c>
      <c r="U12" t="s">
        <v>29</v>
      </c>
      <c r="V12" t="s">
        <v>35</v>
      </c>
      <c r="W12" s="2">
        <v>672</v>
      </c>
      <c r="X12" t="s">
        <v>46</v>
      </c>
      <c r="Y12">
        <f t="shared" si="0"/>
        <v>2</v>
      </c>
      <c r="Z12">
        <v>10</v>
      </c>
      <c r="AA12">
        <f t="shared" si="1"/>
        <v>20</v>
      </c>
    </row>
    <row r="13" spans="1:27">
      <c r="A13">
        <v>12</v>
      </c>
      <c r="B13" t="s">
        <v>23</v>
      </c>
      <c r="C13" t="s">
        <v>42</v>
      </c>
      <c r="D13" t="s">
        <v>25</v>
      </c>
      <c r="E13" s="2">
        <v>419878</v>
      </c>
      <c r="F13" t="s">
        <v>43</v>
      </c>
      <c r="G13" t="s">
        <v>44</v>
      </c>
      <c r="H13">
        <v>0.16666699945926666</v>
      </c>
      <c r="I13" s="3">
        <v>44612.464907407404</v>
      </c>
      <c r="J13" s="3">
        <v>44619.125</v>
      </c>
      <c r="K13" s="3">
        <v>44619.125</v>
      </c>
      <c r="L13" s="3">
        <v>44619.125</v>
      </c>
      <c r="M13" s="3">
        <v>44619.218888888892</v>
      </c>
      <c r="N13" s="3"/>
      <c r="O13" s="3"/>
      <c r="P13" t="s">
        <v>28</v>
      </c>
      <c r="Q13" s="4">
        <v>44619</v>
      </c>
      <c r="R13" s="5" t="b">
        <v>0</v>
      </c>
      <c r="S13" t="s">
        <v>17</v>
      </c>
      <c r="T13" s="2">
        <v>0</v>
      </c>
      <c r="U13" t="s">
        <v>29</v>
      </c>
      <c r="V13" t="s">
        <v>38</v>
      </c>
      <c r="W13" s="2">
        <v>1344</v>
      </c>
      <c r="X13" t="s">
        <v>47</v>
      </c>
      <c r="Y13">
        <f t="shared" si="0"/>
        <v>1</v>
      </c>
      <c r="Z13">
        <v>10</v>
      </c>
      <c r="AA13">
        <f t="shared" si="1"/>
        <v>20</v>
      </c>
    </row>
    <row r="14" spans="1:27">
      <c r="A14">
        <v>13</v>
      </c>
      <c r="B14" t="s">
        <v>23</v>
      </c>
      <c r="C14" t="s">
        <v>42</v>
      </c>
      <c r="D14" t="s">
        <v>25</v>
      </c>
      <c r="E14" s="2">
        <v>419878</v>
      </c>
      <c r="F14" t="s">
        <v>43</v>
      </c>
      <c r="G14" t="s">
        <v>44</v>
      </c>
      <c r="H14">
        <v>8.3333298563957214E-2</v>
      </c>
      <c r="I14" s="3">
        <v>44612.464907407404</v>
      </c>
      <c r="J14" s="3">
        <v>44619.125</v>
      </c>
      <c r="K14" s="3">
        <v>44619.125</v>
      </c>
      <c r="L14" s="3">
        <v>44619.125</v>
      </c>
      <c r="M14" s="3">
        <v>44619.218888888892</v>
      </c>
      <c r="N14" s="3"/>
      <c r="O14" s="3"/>
      <c r="P14" t="s">
        <v>28</v>
      </c>
      <c r="Q14" s="4">
        <v>44619</v>
      </c>
      <c r="R14" s="5" t="b">
        <v>0</v>
      </c>
      <c r="S14" t="s">
        <v>17</v>
      </c>
      <c r="T14" s="2">
        <v>0</v>
      </c>
      <c r="U14" t="s">
        <v>29</v>
      </c>
      <c r="V14" t="s">
        <v>38</v>
      </c>
      <c r="W14" s="2">
        <v>1344</v>
      </c>
      <c r="X14" t="s">
        <v>48</v>
      </c>
      <c r="Y14">
        <f t="shared" si="0"/>
        <v>1</v>
      </c>
      <c r="Z14">
        <v>10</v>
      </c>
      <c r="AA14">
        <f t="shared" si="1"/>
        <v>20</v>
      </c>
    </row>
    <row r="15" spans="1:27">
      <c r="A15">
        <v>14</v>
      </c>
      <c r="B15" t="s">
        <v>23</v>
      </c>
      <c r="C15" t="s">
        <v>42</v>
      </c>
      <c r="D15" t="s">
        <v>25</v>
      </c>
      <c r="E15" s="2">
        <v>419878</v>
      </c>
      <c r="F15" t="s">
        <v>43</v>
      </c>
      <c r="G15" t="s">
        <v>44</v>
      </c>
      <c r="H15">
        <v>8.3333298563957214E-2</v>
      </c>
      <c r="I15" s="3">
        <v>44612.464907407404</v>
      </c>
      <c r="J15" s="3">
        <v>44619.125</v>
      </c>
      <c r="K15" s="3">
        <v>44619.125</v>
      </c>
      <c r="L15" s="3">
        <v>44619.125</v>
      </c>
      <c r="M15" s="3">
        <v>44619.218888888892</v>
      </c>
      <c r="N15" s="3"/>
      <c r="O15" s="3"/>
      <c r="P15" t="s">
        <v>28</v>
      </c>
      <c r="Q15" s="4">
        <v>44619</v>
      </c>
      <c r="R15" s="5" t="b">
        <v>0</v>
      </c>
      <c r="S15" t="s">
        <v>17</v>
      </c>
      <c r="T15" s="2">
        <v>0</v>
      </c>
      <c r="U15" t="s">
        <v>29</v>
      </c>
      <c r="V15" t="s">
        <v>38</v>
      </c>
      <c r="W15" s="2">
        <v>1344</v>
      </c>
      <c r="X15" t="s">
        <v>49</v>
      </c>
      <c r="Y15">
        <f t="shared" si="0"/>
        <v>1</v>
      </c>
      <c r="Z15">
        <v>20</v>
      </c>
      <c r="AA15">
        <f t="shared" si="1"/>
        <v>40</v>
      </c>
    </row>
    <row r="16" spans="1:27">
      <c r="A16">
        <v>15</v>
      </c>
      <c r="B16" t="s">
        <v>23</v>
      </c>
      <c r="C16" t="s">
        <v>50</v>
      </c>
      <c r="D16" t="s">
        <v>25</v>
      </c>
      <c r="E16" s="2">
        <v>419883</v>
      </c>
      <c r="F16" t="s">
        <v>43</v>
      </c>
      <c r="G16" t="s">
        <v>44</v>
      </c>
      <c r="H16">
        <v>8.3333298563957214E-2</v>
      </c>
      <c r="I16" s="3">
        <v>44612.465173611112</v>
      </c>
      <c r="J16" s="3">
        <v>44619.125</v>
      </c>
      <c r="K16" s="3">
        <v>44619.125</v>
      </c>
      <c r="L16" s="3">
        <v>44619.125</v>
      </c>
      <c r="M16" s="3">
        <v>44619.218877314815</v>
      </c>
      <c r="N16" s="3"/>
      <c r="O16" s="3"/>
      <c r="P16" t="s">
        <v>28</v>
      </c>
      <c r="Q16" s="4">
        <v>44619</v>
      </c>
      <c r="R16" s="5" t="b">
        <v>0</v>
      </c>
      <c r="S16" t="s">
        <v>17</v>
      </c>
      <c r="T16" s="2">
        <v>0</v>
      </c>
      <c r="U16" t="s">
        <v>29</v>
      </c>
      <c r="V16" t="s">
        <v>30</v>
      </c>
      <c r="W16" s="2">
        <v>336</v>
      </c>
      <c r="X16" t="s">
        <v>51</v>
      </c>
      <c r="Y16">
        <f t="shared" si="0"/>
        <v>3</v>
      </c>
      <c r="Z16">
        <v>20</v>
      </c>
      <c r="AA16">
        <f t="shared" si="1"/>
        <v>40</v>
      </c>
    </row>
    <row r="17" spans="1:27">
      <c r="A17">
        <v>16</v>
      </c>
      <c r="B17" t="s">
        <v>23</v>
      </c>
      <c r="C17" t="s">
        <v>50</v>
      </c>
      <c r="D17" t="s">
        <v>25</v>
      </c>
      <c r="E17" s="2">
        <v>419883</v>
      </c>
      <c r="F17" t="s">
        <v>43</v>
      </c>
      <c r="G17" t="s">
        <v>44</v>
      </c>
      <c r="H17">
        <v>8.3333298563957214E-2</v>
      </c>
      <c r="I17" s="3">
        <v>44612.465173611112</v>
      </c>
      <c r="J17" s="3">
        <v>44619.125</v>
      </c>
      <c r="K17" s="3">
        <v>44619.125</v>
      </c>
      <c r="L17" s="3">
        <v>44619.125</v>
      </c>
      <c r="M17" s="3">
        <v>44619.218877314815</v>
      </c>
      <c r="N17" s="3"/>
      <c r="O17" s="3"/>
      <c r="P17" t="s">
        <v>28</v>
      </c>
      <c r="Q17" s="4">
        <v>44619</v>
      </c>
      <c r="R17" s="5" t="b">
        <v>0</v>
      </c>
      <c r="S17" t="s">
        <v>17</v>
      </c>
      <c r="T17" s="2">
        <v>0</v>
      </c>
      <c r="U17" t="s">
        <v>29</v>
      </c>
      <c r="V17" t="s">
        <v>35</v>
      </c>
      <c r="W17" s="2">
        <v>672</v>
      </c>
      <c r="X17" t="s">
        <v>52</v>
      </c>
      <c r="Y17">
        <f t="shared" si="0"/>
        <v>2</v>
      </c>
      <c r="Z17">
        <v>20</v>
      </c>
      <c r="AA17">
        <f t="shared" si="1"/>
        <v>40</v>
      </c>
    </row>
    <row r="18" spans="1:27">
      <c r="A18">
        <v>17</v>
      </c>
      <c r="B18" t="s">
        <v>23</v>
      </c>
      <c r="C18" t="s">
        <v>50</v>
      </c>
      <c r="D18" t="s">
        <v>25</v>
      </c>
      <c r="E18" s="2">
        <v>419883</v>
      </c>
      <c r="F18" t="s">
        <v>43</v>
      </c>
      <c r="G18" t="s">
        <v>44</v>
      </c>
      <c r="H18">
        <v>0.16666699945926666</v>
      </c>
      <c r="I18" s="3">
        <v>44612.465173611112</v>
      </c>
      <c r="J18" s="3">
        <v>44619.125</v>
      </c>
      <c r="K18" s="3">
        <v>44619.125</v>
      </c>
      <c r="L18" s="3">
        <v>44619.125</v>
      </c>
      <c r="M18" s="3">
        <v>44619.218877314815</v>
      </c>
      <c r="N18" s="3"/>
      <c r="O18" s="3"/>
      <c r="P18" t="s">
        <v>28</v>
      </c>
      <c r="Q18" s="4">
        <v>44619</v>
      </c>
      <c r="R18" s="5" t="b">
        <v>0</v>
      </c>
      <c r="S18" t="s">
        <v>17</v>
      </c>
      <c r="T18" s="2">
        <v>0</v>
      </c>
      <c r="U18" t="s">
        <v>29</v>
      </c>
      <c r="V18" t="s">
        <v>38</v>
      </c>
      <c r="W18" s="2">
        <v>1344</v>
      </c>
      <c r="X18" t="s">
        <v>53</v>
      </c>
      <c r="Y18">
        <f t="shared" si="0"/>
        <v>1</v>
      </c>
      <c r="Z18">
        <v>20</v>
      </c>
      <c r="AA18">
        <f t="shared" si="1"/>
        <v>40</v>
      </c>
    </row>
    <row r="19" spans="1:27">
      <c r="A19">
        <v>18</v>
      </c>
      <c r="B19" t="s">
        <v>23</v>
      </c>
      <c r="C19" t="s">
        <v>50</v>
      </c>
      <c r="D19" t="s">
        <v>25</v>
      </c>
      <c r="E19" s="2">
        <v>419883</v>
      </c>
      <c r="F19" t="s">
        <v>43</v>
      </c>
      <c r="G19" t="s">
        <v>44</v>
      </c>
      <c r="H19">
        <v>8.3333298563957214E-2</v>
      </c>
      <c r="I19" s="3">
        <v>44612.465173611112</v>
      </c>
      <c r="J19" s="3">
        <v>44619.125</v>
      </c>
      <c r="K19" s="3">
        <v>44619.125</v>
      </c>
      <c r="L19" s="3">
        <v>44619.125</v>
      </c>
      <c r="M19" s="3">
        <v>44619.218877314815</v>
      </c>
      <c r="N19" s="3"/>
      <c r="O19" s="3"/>
      <c r="P19" t="s">
        <v>28</v>
      </c>
      <c r="Q19" s="4">
        <v>44619</v>
      </c>
      <c r="R19" s="5" t="b">
        <v>0</v>
      </c>
      <c r="S19" t="s">
        <v>17</v>
      </c>
      <c r="T19" s="2">
        <v>0</v>
      </c>
      <c r="U19" t="s">
        <v>29</v>
      </c>
      <c r="V19" t="s">
        <v>38</v>
      </c>
      <c r="W19" s="2">
        <v>1344</v>
      </c>
      <c r="X19" t="s">
        <v>54</v>
      </c>
      <c r="Y19">
        <f t="shared" si="0"/>
        <v>1</v>
      </c>
      <c r="Z19">
        <v>20</v>
      </c>
      <c r="AA19">
        <f t="shared" si="1"/>
        <v>40</v>
      </c>
    </row>
    <row r="20" spans="1:27">
      <c r="A20">
        <v>19</v>
      </c>
      <c r="B20" t="s">
        <v>23</v>
      </c>
      <c r="C20" t="s">
        <v>50</v>
      </c>
      <c r="D20" t="s">
        <v>25</v>
      </c>
      <c r="E20" s="2">
        <v>419883</v>
      </c>
      <c r="F20" t="s">
        <v>43</v>
      </c>
      <c r="G20" t="s">
        <v>44</v>
      </c>
      <c r="H20">
        <v>8.3333298563957214E-2</v>
      </c>
      <c r="I20" s="3">
        <v>44612.465173611112</v>
      </c>
      <c r="J20" s="3">
        <v>44619.125</v>
      </c>
      <c r="K20" s="3">
        <v>44619.125</v>
      </c>
      <c r="L20" s="3">
        <v>44619.125</v>
      </c>
      <c r="M20" s="3">
        <v>44619.218877314815</v>
      </c>
      <c r="N20" s="3"/>
      <c r="O20" s="3"/>
      <c r="P20" t="s">
        <v>28</v>
      </c>
      <c r="Q20" s="4">
        <v>44619</v>
      </c>
      <c r="R20" s="5" t="b">
        <v>0</v>
      </c>
      <c r="S20" t="s">
        <v>17</v>
      </c>
      <c r="T20" s="2">
        <v>0</v>
      </c>
      <c r="U20" t="s">
        <v>29</v>
      </c>
      <c r="V20" t="s">
        <v>38</v>
      </c>
      <c r="W20" s="2">
        <v>1344</v>
      </c>
      <c r="X20" t="s">
        <v>55</v>
      </c>
      <c r="Y20">
        <f t="shared" si="0"/>
        <v>1</v>
      </c>
      <c r="Z20">
        <v>10</v>
      </c>
      <c r="AA20">
        <f t="shared" si="1"/>
        <v>20</v>
      </c>
    </row>
    <row r="21" spans="1:27">
      <c r="A21">
        <v>20</v>
      </c>
      <c r="B21" t="s">
        <v>23</v>
      </c>
      <c r="C21" t="s">
        <v>56</v>
      </c>
      <c r="D21" t="s">
        <v>25</v>
      </c>
      <c r="E21" s="2">
        <v>419961</v>
      </c>
      <c r="F21" t="s">
        <v>57</v>
      </c>
      <c r="G21" t="s">
        <v>58</v>
      </c>
      <c r="H21">
        <v>0.16666699945926666</v>
      </c>
      <c r="I21" s="3">
        <v>44612.471712962964</v>
      </c>
      <c r="J21" s="3">
        <v>44619.125</v>
      </c>
      <c r="K21" s="3">
        <v>44619.125</v>
      </c>
      <c r="L21" s="3">
        <v>44619.125</v>
      </c>
      <c r="M21" s="3">
        <v>44619.218877314815</v>
      </c>
      <c r="N21" s="3"/>
      <c r="O21" s="3"/>
      <c r="P21" t="s">
        <v>28</v>
      </c>
      <c r="Q21" s="4">
        <v>44619</v>
      </c>
      <c r="R21" s="5" t="b">
        <v>0</v>
      </c>
      <c r="S21" t="s">
        <v>17</v>
      </c>
      <c r="T21" s="2">
        <v>0</v>
      </c>
      <c r="U21" t="s">
        <v>29</v>
      </c>
      <c r="V21" t="s">
        <v>35</v>
      </c>
      <c r="W21" s="2">
        <v>672</v>
      </c>
      <c r="X21" t="s">
        <v>59</v>
      </c>
      <c r="Y21">
        <f t="shared" si="0"/>
        <v>2</v>
      </c>
      <c r="Z21">
        <v>10</v>
      </c>
      <c r="AA21">
        <f t="shared" si="1"/>
        <v>20</v>
      </c>
    </row>
    <row r="22" spans="1:27">
      <c r="A22">
        <v>21</v>
      </c>
      <c r="B22" t="s">
        <v>23</v>
      </c>
      <c r="C22" t="s">
        <v>56</v>
      </c>
      <c r="D22" t="s">
        <v>25</v>
      </c>
      <c r="E22" s="2">
        <v>419961</v>
      </c>
      <c r="F22" t="s">
        <v>57</v>
      </c>
      <c r="G22" t="s">
        <v>58</v>
      </c>
      <c r="H22">
        <v>0.16666699945926666</v>
      </c>
      <c r="I22" s="3">
        <v>44612.471712962964</v>
      </c>
      <c r="J22" s="3">
        <v>44619.125</v>
      </c>
      <c r="K22" s="3">
        <v>44619.125</v>
      </c>
      <c r="L22" s="3">
        <v>44619.125</v>
      </c>
      <c r="M22" s="3">
        <v>44619.218877314815</v>
      </c>
      <c r="N22" s="3"/>
      <c r="O22" s="3"/>
      <c r="P22" t="s">
        <v>28</v>
      </c>
      <c r="Q22" s="4">
        <v>44619</v>
      </c>
      <c r="R22" s="5" t="b">
        <v>0</v>
      </c>
      <c r="S22" t="s">
        <v>17</v>
      </c>
      <c r="T22" s="2">
        <v>0</v>
      </c>
      <c r="U22" t="s">
        <v>29</v>
      </c>
      <c r="V22" t="s">
        <v>35</v>
      </c>
      <c r="W22" s="2">
        <v>672</v>
      </c>
      <c r="X22" t="s">
        <v>60</v>
      </c>
      <c r="Y22">
        <f t="shared" si="0"/>
        <v>2</v>
      </c>
      <c r="Z22">
        <v>10</v>
      </c>
      <c r="AA22">
        <f t="shared" si="1"/>
        <v>20</v>
      </c>
    </row>
    <row r="23" spans="1:27">
      <c r="A23">
        <v>22</v>
      </c>
      <c r="B23" t="s">
        <v>23</v>
      </c>
      <c r="C23" t="s">
        <v>56</v>
      </c>
      <c r="D23" t="s">
        <v>25</v>
      </c>
      <c r="E23" s="2">
        <v>419961</v>
      </c>
      <c r="F23" t="s">
        <v>57</v>
      </c>
      <c r="G23" t="s">
        <v>58</v>
      </c>
      <c r="H23">
        <v>8.3333298563957214E-2</v>
      </c>
      <c r="I23" s="3">
        <v>44612.471712962964</v>
      </c>
      <c r="J23" s="3">
        <v>44619.125</v>
      </c>
      <c r="K23" s="3">
        <v>44619.125</v>
      </c>
      <c r="L23" s="3">
        <v>44619.125</v>
      </c>
      <c r="M23" s="3">
        <v>44619.218877314815</v>
      </c>
      <c r="N23" s="3"/>
      <c r="O23" s="3"/>
      <c r="P23" t="s">
        <v>28</v>
      </c>
      <c r="Q23" s="4">
        <v>44619</v>
      </c>
      <c r="R23" s="5" t="b">
        <v>0</v>
      </c>
      <c r="S23" t="s">
        <v>149</v>
      </c>
      <c r="T23" s="2">
        <v>0</v>
      </c>
      <c r="U23" t="s">
        <v>29</v>
      </c>
      <c r="V23" t="s">
        <v>35</v>
      </c>
      <c r="W23" s="2">
        <v>672</v>
      </c>
      <c r="X23" t="s">
        <v>61</v>
      </c>
      <c r="Y23">
        <f t="shared" si="0"/>
        <v>2</v>
      </c>
      <c r="Z23">
        <v>10</v>
      </c>
      <c r="AA23">
        <f t="shared" si="1"/>
        <v>10</v>
      </c>
    </row>
    <row r="24" spans="1:27">
      <c r="A24">
        <v>23</v>
      </c>
      <c r="B24" t="s">
        <v>23</v>
      </c>
      <c r="C24" t="s">
        <v>62</v>
      </c>
      <c r="D24" t="s">
        <v>25</v>
      </c>
      <c r="E24" s="2">
        <v>420639</v>
      </c>
      <c r="F24" t="s">
        <v>63</v>
      </c>
      <c r="G24" t="s">
        <v>64</v>
      </c>
      <c r="H24">
        <v>5.000000074505806E-2</v>
      </c>
      <c r="I24" s="3">
        <v>44612.527557870373</v>
      </c>
      <c r="J24" s="3">
        <v>44619.125</v>
      </c>
      <c r="K24" s="3">
        <v>44619.125</v>
      </c>
      <c r="L24" s="3">
        <v>44619.125</v>
      </c>
      <c r="M24" s="3">
        <v>44619.218877314815</v>
      </c>
      <c r="N24" s="3"/>
      <c r="O24" s="3"/>
      <c r="P24" t="s">
        <v>28</v>
      </c>
      <c r="Q24" s="4">
        <v>44619</v>
      </c>
      <c r="R24" s="5" t="b">
        <v>0</v>
      </c>
      <c r="S24" t="s">
        <v>17</v>
      </c>
      <c r="T24" s="2">
        <v>0</v>
      </c>
      <c r="U24" t="s">
        <v>29</v>
      </c>
      <c r="V24" t="s">
        <v>35</v>
      </c>
      <c r="W24" s="2">
        <v>672</v>
      </c>
      <c r="X24" t="s">
        <v>65</v>
      </c>
      <c r="Y24">
        <f t="shared" si="0"/>
        <v>2</v>
      </c>
      <c r="Z24">
        <v>10</v>
      </c>
      <c r="AA24">
        <f t="shared" si="1"/>
        <v>20</v>
      </c>
    </row>
    <row r="25" spans="1:27">
      <c r="A25">
        <v>24</v>
      </c>
      <c r="B25" t="s">
        <v>23</v>
      </c>
      <c r="C25" t="s">
        <v>62</v>
      </c>
      <c r="D25" t="s">
        <v>25</v>
      </c>
      <c r="E25" s="2">
        <v>420639</v>
      </c>
      <c r="F25" t="s">
        <v>63</v>
      </c>
      <c r="G25" t="s">
        <v>64</v>
      </c>
      <c r="H25">
        <v>5.000000074505806E-2</v>
      </c>
      <c r="I25" s="3">
        <v>44612.527557870373</v>
      </c>
      <c r="J25" s="3">
        <v>44619.125</v>
      </c>
      <c r="K25" s="3">
        <v>44619.125</v>
      </c>
      <c r="L25" s="3">
        <v>44619.125</v>
      </c>
      <c r="M25" s="3">
        <v>44619.218877314815</v>
      </c>
      <c r="N25" s="3"/>
      <c r="O25" s="3"/>
      <c r="P25" t="s">
        <v>28</v>
      </c>
      <c r="Q25" s="4">
        <v>44619</v>
      </c>
      <c r="R25" s="5" t="b">
        <v>0</v>
      </c>
      <c r="S25" t="s">
        <v>17</v>
      </c>
      <c r="T25" s="2">
        <v>0</v>
      </c>
      <c r="U25" t="s">
        <v>29</v>
      </c>
      <c r="V25" t="s">
        <v>35</v>
      </c>
      <c r="W25" s="2">
        <v>672</v>
      </c>
      <c r="X25" t="s">
        <v>66</v>
      </c>
      <c r="Y25">
        <f t="shared" si="0"/>
        <v>2</v>
      </c>
      <c r="Z25">
        <v>30</v>
      </c>
      <c r="AA25">
        <f t="shared" si="1"/>
        <v>60</v>
      </c>
    </row>
    <row r="26" spans="1:27">
      <c r="A26">
        <v>25</v>
      </c>
      <c r="B26" t="s">
        <v>23</v>
      </c>
      <c r="C26" t="s">
        <v>62</v>
      </c>
      <c r="D26" t="s">
        <v>25</v>
      </c>
      <c r="E26" s="2">
        <v>420639</v>
      </c>
      <c r="F26" t="s">
        <v>63</v>
      </c>
      <c r="G26" t="s">
        <v>64</v>
      </c>
      <c r="H26">
        <v>5.000000074505806E-2</v>
      </c>
      <c r="I26" s="3">
        <v>44612.527557870373</v>
      </c>
      <c r="J26" s="3">
        <v>44619.125</v>
      </c>
      <c r="K26" s="3">
        <v>44619.125</v>
      </c>
      <c r="L26" s="3">
        <v>44619.125</v>
      </c>
      <c r="M26" s="3">
        <v>44619.218877314815</v>
      </c>
      <c r="N26" s="3"/>
      <c r="O26" s="3"/>
      <c r="P26" t="s">
        <v>28</v>
      </c>
      <c r="Q26" s="4">
        <v>44619</v>
      </c>
      <c r="R26" s="5" t="b">
        <v>0</v>
      </c>
      <c r="S26" t="s">
        <v>149</v>
      </c>
      <c r="T26" s="2">
        <v>0</v>
      </c>
      <c r="U26" t="s">
        <v>29</v>
      </c>
      <c r="V26" t="s">
        <v>35</v>
      </c>
      <c r="W26" s="2">
        <v>672</v>
      </c>
      <c r="X26" t="s">
        <v>67</v>
      </c>
      <c r="Y26">
        <f t="shared" si="0"/>
        <v>2</v>
      </c>
      <c r="Z26">
        <v>10</v>
      </c>
      <c r="AA26">
        <f t="shared" si="1"/>
        <v>10</v>
      </c>
    </row>
    <row r="27" spans="1:27">
      <c r="A27">
        <v>26</v>
      </c>
      <c r="B27" t="s">
        <v>23</v>
      </c>
      <c r="C27" t="s">
        <v>62</v>
      </c>
      <c r="D27" t="s">
        <v>25</v>
      </c>
      <c r="E27" s="2">
        <v>420639</v>
      </c>
      <c r="F27" t="s">
        <v>63</v>
      </c>
      <c r="G27" t="s">
        <v>64</v>
      </c>
      <c r="H27">
        <v>5.000000074505806E-2</v>
      </c>
      <c r="I27" s="3">
        <v>44612.527557870373</v>
      </c>
      <c r="J27" s="3">
        <v>44619.125</v>
      </c>
      <c r="K27" s="3">
        <v>44619.125</v>
      </c>
      <c r="L27" s="3">
        <v>44619.125</v>
      </c>
      <c r="M27" s="3">
        <v>44619.218877314815</v>
      </c>
      <c r="N27" s="3"/>
      <c r="O27" s="3"/>
      <c r="P27" t="s">
        <v>28</v>
      </c>
      <c r="Q27" s="4">
        <v>44619</v>
      </c>
      <c r="R27" s="5" t="b">
        <v>0</v>
      </c>
      <c r="S27" t="s">
        <v>149</v>
      </c>
      <c r="T27" s="2">
        <v>0</v>
      </c>
      <c r="U27" t="s">
        <v>29</v>
      </c>
      <c r="V27" t="s">
        <v>35</v>
      </c>
      <c r="W27" s="2">
        <v>672</v>
      </c>
      <c r="X27" t="s">
        <v>68</v>
      </c>
      <c r="Y27">
        <f t="shared" si="0"/>
        <v>2</v>
      </c>
      <c r="Z27">
        <v>10</v>
      </c>
      <c r="AA27">
        <f t="shared" si="1"/>
        <v>10</v>
      </c>
    </row>
    <row r="28" spans="1:27">
      <c r="A28">
        <v>27</v>
      </c>
      <c r="B28" t="s">
        <v>23</v>
      </c>
      <c r="C28" t="s">
        <v>69</v>
      </c>
      <c r="D28" t="s">
        <v>25</v>
      </c>
      <c r="E28" s="2">
        <v>421535</v>
      </c>
      <c r="F28" t="s">
        <v>70</v>
      </c>
      <c r="G28" t="s">
        <v>71</v>
      </c>
      <c r="H28">
        <v>0.41666701436042786</v>
      </c>
      <c r="I28" s="3">
        <v>44612.5862037037</v>
      </c>
      <c r="J28" s="3">
        <v>44619.125</v>
      </c>
      <c r="K28" s="3">
        <v>44619.125</v>
      </c>
      <c r="L28" s="3">
        <v>44619.125</v>
      </c>
      <c r="M28" s="3">
        <v>44619.218877314815</v>
      </c>
      <c r="N28" s="3"/>
      <c r="O28" s="3"/>
      <c r="P28" t="s">
        <v>28</v>
      </c>
      <c r="Q28" s="4">
        <v>44619</v>
      </c>
      <c r="R28" s="5" t="b">
        <v>0</v>
      </c>
      <c r="S28" t="s">
        <v>149</v>
      </c>
      <c r="T28" s="2">
        <v>0</v>
      </c>
      <c r="U28" t="s">
        <v>29</v>
      </c>
      <c r="V28" t="s">
        <v>35</v>
      </c>
      <c r="W28" s="2">
        <v>672</v>
      </c>
      <c r="X28" t="s">
        <v>72</v>
      </c>
      <c r="Y28">
        <f t="shared" si="0"/>
        <v>3</v>
      </c>
      <c r="Z28">
        <v>10</v>
      </c>
      <c r="AA28">
        <f t="shared" si="1"/>
        <v>10</v>
      </c>
    </row>
    <row r="29" spans="1:27">
      <c r="A29">
        <v>28</v>
      </c>
      <c r="B29" t="s">
        <v>23</v>
      </c>
      <c r="C29" t="s">
        <v>73</v>
      </c>
      <c r="D29" t="s">
        <v>74</v>
      </c>
      <c r="E29" s="2">
        <v>425349</v>
      </c>
      <c r="F29" t="s">
        <v>75</v>
      </c>
      <c r="G29" t="s">
        <v>76</v>
      </c>
      <c r="H29">
        <v>0.33333298563957214</v>
      </c>
      <c r="I29" s="3">
        <v>44619.530185185184</v>
      </c>
      <c r="J29" s="3">
        <v>44626.125</v>
      </c>
      <c r="K29" s="3">
        <v>44626.125</v>
      </c>
      <c r="L29" s="3">
        <v>44626.125</v>
      </c>
      <c r="M29" s="3"/>
      <c r="N29" s="3"/>
      <c r="O29" s="3"/>
      <c r="P29" t="s">
        <v>77</v>
      </c>
      <c r="Q29" s="4">
        <v>44626</v>
      </c>
      <c r="R29" s="5" t="b">
        <v>0</v>
      </c>
      <c r="S29" t="s">
        <v>149</v>
      </c>
      <c r="T29" s="2">
        <v>1</v>
      </c>
      <c r="U29" t="s">
        <v>29</v>
      </c>
      <c r="V29" t="s">
        <v>35</v>
      </c>
      <c r="W29" s="2">
        <v>672</v>
      </c>
      <c r="X29" t="s">
        <v>78</v>
      </c>
      <c r="Y29">
        <f t="shared" si="0"/>
        <v>1</v>
      </c>
      <c r="Z29">
        <v>10</v>
      </c>
      <c r="AA29">
        <f t="shared" si="1"/>
        <v>10</v>
      </c>
    </row>
    <row r="30" spans="1:27">
      <c r="A30">
        <v>29</v>
      </c>
      <c r="B30" t="s">
        <v>23</v>
      </c>
      <c r="C30" t="s">
        <v>73</v>
      </c>
      <c r="D30" t="s">
        <v>74</v>
      </c>
      <c r="E30" s="2">
        <v>425349</v>
      </c>
      <c r="F30" t="s">
        <v>75</v>
      </c>
      <c r="G30" t="s">
        <v>76</v>
      </c>
      <c r="H30">
        <v>0.5</v>
      </c>
      <c r="I30" s="3">
        <v>44619.530185185184</v>
      </c>
      <c r="J30" s="3">
        <v>44626.125</v>
      </c>
      <c r="K30" s="3">
        <v>44626.125</v>
      </c>
      <c r="L30" s="3">
        <v>44626.125</v>
      </c>
      <c r="M30" s="3"/>
      <c r="N30" s="3"/>
      <c r="O30" s="3"/>
      <c r="P30" t="s">
        <v>77</v>
      </c>
      <c r="Q30" s="4">
        <v>44626</v>
      </c>
      <c r="R30" s="5" t="b">
        <v>0</v>
      </c>
      <c r="S30" t="s">
        <v>149</v>
      </c>
      <c r="T30" s="2">
        <v>1</v>
      </c>
      <c r="U30" t="s">
        <v>29</v>
      </c>
      <c r="V30" t="s">
        <v>35</v>
      </c>
      <c r="W30" s="2">
        <v>672</v>
      </c>
      <c r="X30" t="s">
        <v>79</v>
      </c>
      <c r="Y30">
        <f t="shared" si="0"/>
        <v>1</v>
      </c>
      <c r="Z30">
        <v>10</v>
      </c>
      <c r="AA30">
        <f t="shared" si="1"/>
        <v>10</v>
      </c>
    </row>
    <row r="31" spans="1:27">
      <c r="A31">
        <v>30</v>
      </c>
      <c r="B31" t="s">
        <v>23</v>
      </c>
      <c r="C31" t="s">
        <v>73</v>
      </c>
      <c r="D31" t="s">
        <v>74</v>
      </c>
      <c r="E31" s="2">
        <v>425349</v>
      </c>
      <c r="F31" t="s">
        <v>75</v>
      </c>
      <c r="G31" t="s">
        <v>76</v>
      </c>
      <c r="H31">
        <v>0.25</v>
      </c>
      <c r="I31" s="3">
        <v>44619.530185185184</v>
      </c>
      <c r="J31" s="3">
        <v>44626.125</v>
      </c>
      <c r="K31" s="3">
        <v>44626.125</v>
      </c>
      <c r="L31" s="3">
        <v>44626.125</v>
      </c>
      <c r="M31" s="3"/>
      <c r="N31" s="3"/>
      <c r="O31" s="3"/>
      <c r="P31" t="s">
        <v>77</v>
      </c>
      <c r="Q31" s="4">
        <v>44626</v>
      </c>
      <c r="R31" s="5" t="b">
        <v>0</v>
      </c>
      <c r="S31" t="s">
        <v>149</v>
      </c>
      <c r="T31" s="2">
        <v>1</v>
      </c>
      <c r="U31" t="s">
        <v>29</v>
      </c>
      <c r="V31" t="s">
        <v>35</v>
      </c>
      <c r="W31" s="2">
        <v>672</v>
      </c>
      <c r="X31" t="s">
        <v>80</v>
      </c>
      <c r="Y31">
        <f t="shared" si="0"/>
        <v>1</v>
      </c>
      <c r="Z31">
        <v>10</v>
      </c>
      <c r="AA31">
        <f t="shared" si="1"/>
        <v>10</v>
      </c>
    </row>
    <row r="32" spans="1:27">
      <c r="A32">
        <v>31</v>
      </c>
      <c r="B32" t="s">
        <v>23</v>
      </c>
      <c r="C32" t="s">
        <v>73</v>
      </c>
      <c r="D32" t="s">
        <v>74</v>
      </c>
      <c r="E32" s="2">
        <v>425349</v>
      </c>
      <c r="F32" t="s">
        <v>75</v>
      </c>
      <c r="G32" t="s">
        <v>76</v>
      </c>
      <c r="H32">
        <v>0.25</v>
      </c>
      <c r="I32" s="3">
        <v>44619.530185185184</v>
      </c>
      <c r="J32" s="3">
        <v>44626.125</v>
      </c>
      <c r="K32" s="3">
        <v>44626.125</v>
      </c>
      <c r="L32" s="3">
        <v>44626.125</v>
      </c>
      <c r="M32" s="3"/>
      <c r="N32" s="3"/>
      <c r="O32" s="3"/>
      <c r="P32" t="s">
        <v>77</v>
      </c>
      <c r="Q32" s="4">
        <v>44626</v>
      </c>
      <c r="R32" s="5" t="b">
        <v>0</v>
      </c>
      <c r="S32" t="s">
        <v>149</v>
      </c>
      <c r="T32" s="2">
        <v>1</v>
      </c>
      <c r="U32" t="s">
        <v>29</v>
      </c>
      <c r="V32" t="s">
        <v>35</v>
      </c>
      <c r="W32" s="2">
        <v>672</v>
      </c>
      <c r="X32" t="s">
        <v>81</v>
      </c>
      <c r="Y32">
        <f t="shared" si="0"/>
        <v>1</v>
      </c>
      <c r="Z32">
        <v>10</v>
      </c>
      <c r="AA32">
        <f t="shared" si="1"/>
        <v>10</v>
      </c>
    </row>
    <row r="33" spans="1:27">
      <c r="A33">
        <v>32</v>
      </c>
      <c r="B33" t="s">
        <v>23</v>
      </c>
      <c r="C33" t="s">
        <v>73</v>
      </c>
      <c r="D33" t="s">
        <v>74</v>
      </c>
      <c r="E33" s="2">
        <v>425349</v>
      </c>
      <c r="F33" t="s">
        <v>75</v>
      </c>
      <c r="G33" t="s">
        <v>76</v>
      </c>
      <c r="H33">
        <v>0.25</v>
      </c>
      <c r="I33" s="3">
        <v>44619.530185185184</v>
      </c>
      <c r="J33" s="3">
        <v>44626.125</v>
      </c>
      <c r="K33" s="3">
        <v>44626.125</v>
      </c>
      <c r="L33" s="3">
        <v>44626.125</v>
      </c>
      <c r="M33" s="3"/>
      <c r="N33" s="3"/>
      <c r="O33" s="3"/>
      <c r="P33" t="s">
        <v>77</v>
      </c>
      <c r="Q33" s="4">
        <v>44626</v>
      </c>
      <c r="R33" s="5" t="b">
        <v>0</v>
      </c>
      <c r="S33" t="s">
        <v>149</v>
      </c>
      <c r="T33" s="2">
        <v>1</v>
      </c>
      <c r="U33" t="s">
        <v>29</v>
      </c>
      <c r="V33" t="s">
        <v>35</v>
      </c>
      <c r="W33" s="2">
        <v>672</v>
      </c>
      <c r="X33" t="s">
        <v>82</v>
      </c>
      <c r="Y33">
        <f t="shared" si="0"/>
        <v>1</v>
      </c>
      <c r="Z33">
        <v>10</v>
      </c>
      <c r="AA33">
        <f t="shared" si="1"/>
        <v>10</v>
      </c>
    </row>
    <row r="34" spans="1:27">
      <c r="A34">
        <v>33</v>
      </c>
      <c r="B34" t="s">
        <v>23</v>
      </c>
      <c r="C34" t="s">
        <v>73</v>
      </c>
      <c r="D34" t="s">
        <v>74</v>
      </c>
      <c r="E34" s="2">
        <v>425349</v>
      </c>
      <c r="F34" t="s">
        <v>75</v>
      </c>
      <c r="G34" t="s">
        <v>76</v>
      </c>
      <c r="H34">
        <v>1</v>
      </c>
      <c r="I34" s="3">
        <v>44619.530185185184</v>
      </c>
      <c r="J34" s="3">
        <v>44626.125</v>
      </c>
      <c r="K34" s="3">
        <v>44626.125</v>
      </c>
      <c r="L34" s="3">
        <v>44626.125</v>
      </c>
      <c r="M34" s="3"/>
      <c r="N34" s="3"/>
      <c r="O34" s="3"/>
      <c r="P34" t="s">
        <v>77</v>
      </c>
      <c r="Q34" s="4">
        <v>44626</v>
      </c>
      <c r="R34" s="5" t="b">
        <v>0</v>
      </c>
      <c r="S34" t="s">
        <v>17</v>
      </c>
      <c r="T34" s="2">
        <v>1</v>
      </c>
      <c r="U34" t="s">
        <v>29</v>
      </c>
      <c r="V34" t="s">
        <v>35</v>
      </c>
      <c r="W34" s="2">
        <v>672</v>
      </c>
      <c r="X34" t="s">
        <v>83</v>
      </c>
      <c r="Y34">
        <f t="shared" si="0"/>
        <v>1</v>
      </c>
      <c r="Z34">
        <v>10</v>
      </c>
      <c r="AA34">
        <f t="shared" si="1"/>
        <v>20</v>
      </c>
    </row>
    <row r="35" spans="1:27">
      <c r="A35">
        <v>34</v>
      </c>
      <c r="B35" t="s">
        <v>23</v>
      </c>
      <c r="C35" t="s">
        <v>73</v>
      </c>
      <c r="D35" t="s">
        <v>74</v>
      </c>
      <c r="E35" s="2">
        <v>425349</v>
      </c>
      <c r="F35" t="s">
        <v>75</v>
      </c>
      <c r="G35" t="s">
        <v>76</v>
      </c>
      <c r="H35">
        <v>0.66666698455810547</v>
      </c>
      <c r="I35" s="3">
        <v>44619.530185185184</v>
      </c>
      <c r="J35" s="3">
        <v>44626.125</v>
      </c>
      <c r="K35" s="3">
        <v>44626.125</v>
      </c>
      <c r="L35" s="3">
        <v>44626.125</v>
      </c>
      <c r="M35" s="3"/>
      <c r="N35" s="3"/>
      <c r="O35" s="3"/>
      <c r="P35" t="s">
        <v>77</v>
      </c>
      <c r="Q35" s="4">
        <v>44626</v>
      </c>
      <c r="R35" s="5" t="b">
        <v>0</v>
      </c>
      <c r="S35" t="s">
        <v>17</v>
      </c>
      <c r="T35" s="2">
        <v>1</v>
      </c>
      <c r="U35" t="s">
        <v>29</v>
      </c>
      <c r="V35" t="s">
        <v>35</v>
      </c>
      <c r="W35" s="2">
        <v>672</v>
      </c>
      <c r="X35" t="s">
        <v>84</v>
      </c>
      <c r="Y35">
        <f t="shared" si="0"/>
        <v>1</v>
      </c>
      <c r="Z35">
        <v>10</v>
      </c>
      <c r="AA35">
        <f t="shared" si="1"/>
        <v>20</v>
      </c>
    </row>
    <row r="36" spans="1:27">
      <c r="A36">
        <v>35</v>
      </c>
      <c r="B36" t="s">
        <v>23</v>
      </c>
      <c r="C36" t="s">
        <v>73</v>
      </c>
      <c r="D36" t="s">
        <v>74</v>
      </c>
      <c r="E36" s="2">
        <v>425349</v>
      </c>
      <c r="F36" t="s">
        <v>75</v>
      </c>
      <c r="G36" t="s">
        <v>76</v>
      </c>
      <c r="H36">
        <v>0.5</v>
      </c>
      <c r="I36" s="3">
        <v>44619.530185185184</v>
      </c>
      <c r="J36" s="3">
        <v>44626.125</v>
      </c>
      <c r="K36" s="3">
        <v>44626.125</v>
      </c>
      <c r="L36" s="3">
        <v>44626.125</v>
      </c>
      <c r="M36" s="3"/>
      <c r="N36" s="3"/>
      <c r="O36" s="3"/>
      <c r="P36" t="s">
        <v>77</v>
      </c>
      <c r="Q36" s="4">
        <v>44626</v>
      </c>
      <c r="R36" s="5" t="b">
        <v>0</v>
      </c>
      <c r="S36" t="s">
        <v>17</v>
      </c>
      <c r="T36" s="2">
        <v>1</v>
      </c>
      <c r="U36" t="s">
        <v>29</v>
      </c>
      <c r="V36" t="s">
        <v>35</v>
      </c>
      <c r="W36" s="2">
        <v>672</v>
      </c>
      <c r="X36" t="s">
        <v>85</v>
      </c>
      <c r="Y36">
        <f t="shared" si="0"/>
        <v>1</v>
      </c>
      <c r="Z36">
        <v>20</v>
      </c>
      <c r="AA36">
        <f t="shared" si="1"/>
        <v>40</v>
      </c>
    </row>
    <row r="37" spans="1:27">
      <c r="A37">
        <v>36</v>
      </c>
      <c r="B37" t="s">
        <v>23</v>
      </c>
      <c r="C37" t="s">
        <v>73</v>
      </c>
      <c r="D37" t="s">
        <v>74</v>
      </c>
      <c r="E37" s="2">
        <v>425349</v>
      </c>
      <c r="F37" t="s">
        <v>75</v>
      </c>
      <c r="G37" t="s">
        <v>76</v>
      </c>
      <c r="H37">
        <v>0.16666699945926666</v>
      </c>
      <c r="I37" s="3">
        <v>44619.530185185184</v>
      </c>
      <c r="J37" s="3">
        <v>44626.125</v>
      </c>
      <c r="K37" s="3">
        <v>44626.125</v>
      </c>
      <c r="L37" s="3">
        <v>44626.125</v>
      </c>
      <c r="M37" s="3"/>
      <c r="N37" s="3"/>
      <c r="O37" s="3"/>
      <c r="P37" t="s">
        <v>77</v>
      </c>
      <c r="Q37" s="4">
        <v>44626</v>
      </c>
      <c r="R37" s="5" t="b">
        <v>0</v>
      </c>
      <c r="S37" t="s">
        <v>17</v>
      </c>
      <c r="T37" s="2">
        <v>1</v>
      </c>
      <c r="U37" t="s">
        <v>29</v>
      </c>
      <c r="V37" t="s">
        <v>35</v>
      </c>
      <c r="W37" s="2">
        <v>672</v>
      </c>
      <c r="X37" t="s">
        <v>86</v>
      </c>
      <c r="Y37">
        <f t="shared" si="0"/>
        <v>1</v>
      </c>
      <c r="Z37">
        <v>10</v>
      </c>
      <c r="AA37">
        <f t="shared" si="1"/>
        <v>20</v>
      </c>
    </row>
    <row r="38" spans="1:27">
      <c r="A38">
        <v>37</v>
      </c>
      <c r="B38" t="s">
        <v>23</v>
      </c>
      <c r="C38" t="s">
        <v>87</v>
      </c>
      <c r="D38" t="s">
        <v>25</v>
      </c>
      <c r="E38" s="2">
        <v>425478</v>
      </c>
      <c r="F38" t="s">
        <v>88</v>
      </c>
      <c r="G38" t="s">
        <v>89</v>
      </c>
      <c r="H38">
        <v>0.16666699945926666</v>
      </c>
      <c r="I38" s="3">
        <v>44619.556631944448</v>
      </c>
      <c r="J38" s="3">
        <v>44626.125</v>
      </c>
      <c r="K38" s="3">
        <v>44626.125</v>
      </c>
      <c r="L38" s="3">
        <v>44626.125</v>
      </c>
      <c r="M38" s="3">
        <v>44621.104803240742</v>
      </c>
      <c r="N38" s="3"/>
      <c r="O38" s="3"/>
      <c r="P38" t="s">
        <v>28</v>
      </c>
      <c r="Q38" s="4">
        <v>44621</v>
      </c>
      <c r="R38" s="5" t="b">
        <v>0</v>
      </c>
      <c r="S38" t="s">
        <v>149</v>
      </c>
      <c r="T38" s="2">
        <v>0</v>
      </c>
      <c r="U38" t="s">
        <v>29</v>
      </c>
      <c r="V38" t="s">
        <v>30</v>
      </c>
      <c r="W38" s="2">
        <v>336</v>
      </c>
      <c r="X38" t="s">
        <v>90</v>
      </c>
      <c r="Y38">
        <f t="shared" si="0"/>
        <v>2</v>
      </c>
      <c r="Z38">
        <v>10</v>
      </c>
      <c r="AA38">
        <f t="shared" si="1"/>
        <v>10</v>
      </c>
    </row>
    <row r="39" spans="1:27">
      <c r="A39">
        <v>38</v>
      </c>
      <c r="B39" t="s">
        <v>23</v>
      </c>
      <c r="C39" t="s">
        <v>24</v>
      </c>
      <c r="D39" t="s">
        <v>91</v>
      </c>
      <c r="E39" s="2">
        <v>430700</v>
      </c>
      <c r="F39" t="s">
        <v>26</v>
      </c>
      <c r="G39" t="s">
        <v>27</v>
      </c>
      <c r="H39">
        <v>0.5</v>
      </c>
      <c r="I39" s="3">
        <v>44626.727754629632</v>
      </c>
      <c r="J39" s="3">
        <v>44633.125</v>
      </c>
      <c r="K39" s="3">
        <v>44633.125</v>
      </c>
      <c r="L39" s="3">
        <v>44633.125</v>
      </c>
      <c r="M39" s="3">
        <v>44633.608668981484</v>
      </c>
      <c r="N39" s="3"/>
      <c r="O39" s="3"/>
      <c r="P39" t="s">
        <v>28</v>
      </c>
      <c r="Q39" s="4">
        <v>44633</v>
      </c>
      <c r="R39" s="5" t="b">
        <v>0</v>
      </c>
      <c r="S39" t="s">
        <v>149</v>
      </c>
      <c r="T39" s="2">
        <v>0</v>
      </c>
      <c r="U39" t="s">
        <v>29</v>
      </c>
      <c r="V39" t="s">
        <v>30</v>
      </c>
      <c r="W39" s="2">
        <v>336</v>
      </c>
      <c r="X39" t="s">
        <v>31</v>
      </c>
      <c r="Y39">
        <f t="shared" si="0"/>
        <v>3</v>
      </c>
      <c r="Z39">
        <v>10</v>
      </c>
      <c r="AA39">
        <f t="shared" si="1"/>
        <v>10</v>
      </c>
    </row>
    <row r="40" spans="1:27">
      <c r="A40">
        <v>39</v>
      </c>
      <c r="B40" t="s">
        <v>23</v>
      </c>
      <c r="C40" t="s">
        <v>24</v>
      </c>
      <c r="D40" t="s">
        <v>91</v>
      </c>
      <c r="E40" s="2">
        <v>430700</v>
      </c>
      <c r="F40" t="s">
        <v>26</v>
      </c>
      <c r="G40" t="s">
        <v>27</v>
      </c>
      <c r="H40">
        <v>0.33333298563957214</v>
      </c>
      <c r="I40" s="3">
        <v>44626.727754629632</v>
      </c>
      <c r="J40" s="3">
        <v>44633.125</v>
      </c>
      <c r="K40" s="3">
        <v>44633.125</v>
      </c>
      <c r="L40" s="3">
        <v>44633.125</v>
      </c>
      <c r="M40" s="3">
        <v>44633.608668981484</v>
      </c>
      <c r="N40" s="3"/>
      <c r="O40" s="3"/>
      <c r="P40" t="s">
        <v>28</v>
      </c>
      <c r="Q40" s="4">
        <v>44633</v>
      </c>
      <c r="R40" s="5" t="b">
        <v>0</v>
      </c>
      <c r="S40" t="s">
        <v>149</v>
      </c>
      <c r="T40" s="2">
        <v>0</v>
      </c>
      <c r="U40" t="s">
        <v>29</v>
      </c>
      <c r="V40" t="s">
        <v>30</v>
      </c>
      <c r="W40" s="2">
        <v>336</v>
      </c>
      <c r="X40" t="s">
        <v>32</v>
      </c>
      <c r="Y40">
        <f t="shared" si="0"/>
        <v>3</v>
      </c>
      <c r="Z40">
        <v>30</v>
      </c>
      <c r="AA40">
        <f t="shared" si="1"/>
        <v>30</v>
      </c>
    </row>
    <row r="41" spans="1:27">
      <c r="A41">
        <v>40</v>
      </c>
      <c r="B41" t="s">
        <v>23</v>
      </c>
      <c r="C41" t="s">
        <v>24</v>
      </c>
      <c r="D41" t="s">
        <v>91</v>
      </c>
      <c r="E41" s="2">
        <v>430700</v>
      </c>
      <c r="F41" t="s">
        <v>26</v>
      </c>
      <c r="G41" t="s">
        <v>27</v>
      </c>
      <c r="H41">
        <v>0.16666699945926666</v>
      </c>
      <c r="I41" s="3">
        <v>44626.727754629632</v>
      </c>
      <c r="J41" s="3">
        <v>44633.125</v>
      </c>
      <c r="K41" s="3">
        <v>44633.125</v>
      </c>
      <c r="L41" s="3">
        <v>44633.125</v>
      </c>
      <c r="M41" s="3">
        <v>44633.608668981484</v>
      </c>
      <c r="N41" s="3"/>
      <c r="O41" s="3"/>
      <c r="P41" t="s">
        <v>28</v>
      </c>
      <c r="Q41" s="4">
        <v>44633</v>
      </c>
      <c r="R41" s="5" t="b">
        <v>0</v>
      </c>
      <c r="S41" t="s">
        <v>149</v>
      </c>
      <c r="T41" s="2">
        <v>0</v>
      </c>
      <c r="U41" t="s">
        <v>29</v>
      </c>
      <c r="V41" t="s">
        <v>30</v>
      </c>
      <c r="W41" s="2">
        <v>336</v>
      </c>
      <c r="X41" t="s">
        <v>33</v>
      </c>
      <c r="Y41">
        <f t="shared" si="0"/>
        <v>3</v>
      </c>
      <c r="Z41">
        <v>10</v>
      </c>
      <c r="AA41">
        <f t="shared" si="1"/>
        <v>10</v>
      </c>
    </row>
    <row r="42" spans="1:27">
      <c r="A42">
        <v>41</v>
      </c>
      <c r="B42" t="s">
        <v>23</v>
      </c>
      <c r="C42" t="s">
        <v>24</v>
      </c>
      <c r="D42" t="s">
        <v>91</v>
      </c>
      <c r="E42" s="2">
        <v>430700</v>
      </c>
      <c r="F42" t="s">
        <v>26</v>
      </c>
      <c r="G42" t="s">
        <v>27</v>
      </c>
      <c r="H42">
        <v>8.3333298563957214E-2</v>
      </c>
      <c r="I42" s="3">
        <v>44626.727754629632</v>
      </c>
      <c r="J42" s="3">
        <v>44633.125</v>
      </c>
      <c r="K42" s="3">
        <v>44633.125</v>
      </c>
      <c r="L42" s="3">
        <v>44633.125</v>
      </c>
      <c r="M42" s="3">
        <v>44633.608668981484</v>
      </c>
      <c r="N42" s="3"/>
      <c r="O42" s="3"/>
      <c r="P42" t="s">
        <v>28</v>
      </c>
      <c r="Q42" s="4">
        <v>44633</v>
      </c>
      <c r="R42" s="5" t="b">
        <v>0</v>
      </c>
      <c r="S42" t="s">
        <v>149</v>
      </c>
      <c r="T42" s="2">
        <v>0</v>
      </c>
      <c r="U42" t="s">
        <v>29</v>
      </c>
      <c r="V42" t="s">
        <v>30</v>
      </c>
      <c r="W42" s="2">
        <v>336</v>
      </c>
      <c r="X42" t="s">
        <v>34</v>
      </c>
      <c r="Y42">
        <f t="shared" si="0"/>
        <v>3</v>
      </c>
      <c r="Z42">
        <v>20</v>
      </c>
      <c r="AA42">
        <f t="shared" si="1"/>
        <v>20</v>
      </c>
    </row>
    <row r="43" spans="1:27">
      <c r="A43">
        <v>42</v>
      </c>
      <c r="B43" t="s">
        <v>23</v>
      </c>
      <c r="C43" t="s">
        <v>73</v>
      </c>
      <c r="D43" t="s">
        <v>91</v>
      </c>
      <c r="E43" s="2">
        <v>430772</v>
      </c>
      <c r="F43" t="s">
        <v>75</v>
      </c>
      <c r="G43" t="s">
        <v>76</v>
      </c>
      <c r="H43">
        <v>0.16666699945926666</v>
      </c>
      <c r="I43" s="3">
        <v>44626.737893518519</v>
      </c>
      <c r="J43" s="3">
        <v>44633.125</v>
      </c>
      <c r="K43" s="3">
        <v>44633.125</v>
      </c>
      <c r="L43" s="3">
        <v>44633.125</v>
      </c>
      <c r="M43" s="3"/>
      <c r="N43" s="3"/>
      <c r="O43" s="3"/>
      <c r="P43" t="s">
        <v>77</v>
      </c>
      <c r="Q43" s="4">
        <v>44633</v>
      </c>
      <c r="R43" s="5" t="b">
        <v>0</v>
      </c>
      <c r="S43" t="s">
        <v>149</v>
      </c>
      <c r="T43" s="2">
        <v>1</v>
      </c>
      <c r="U43" t="s">
        <v>29</v>
      </c>
      <c r="V43" t="s">
        <v>92</v>
      </c>
      <c r="W43" s="2">
        <v>8064</v>
      </c>
      <c r="X43" t="s">
        <v>93</v>
      </c>
      <c r="Y43">
        <f t="shared" si="0"/>
        <v>1</v>
      </c>
      <c r="Z43">
        <v>10</v>
      </c>
      <c r="AA43">
        <f t="shared" si="1"/>
        <v>10</v>
      </c>
    </row>
    <row r="44" spans="1:27">
      <c r="A44">
        <v>43</v>
      </c>
      <c r="B44" t="s">
        <v>23</v>
      </c>
      <c r="C44" t="s">
        <v>73</v>
      </c>
      <c r="D44" t="s">
        <v>91</v>
      </c>
      <c r="E44" s="2">
        <v>430772</v>
      </c>
      <c r="F44" t="s">
        <v>75</v>
      </c>
      <c r="G44" t="s">
        <v>76</v>
      </c>
      <c r="H44">
        <v>0.5</v>
      </c>
      <c r="I44" s="3">
        <v>44626.737893518519</v>
      </c>
      <c r="J44" s="3">
        <v>44633.125</v>
      </c>
      <c r="K44" s="3">
        <v>44633.125</v>
      </c>
      <c r="L44" s="3">
        <v>44633.125</v>
      </c>
      <c r="M44" s="3"/>
      <c r="N44" s="3"/>
      <c r="O44" s="3"/>
      <c r="P44" t="s">
        <v>77</v>
      </c>
      <c r="Q44" s="4">
        <v>44633</v>
      </c>
      <c r="R44" s="5" t="b">
        <v>0</v>
      </c>
      <c r="S44" t="s">
        <v>17</v>
      </c>
      <c r="T44" s="2">
        <v>1</v>
      </c>
      <c r="U44" t="s">
        <v>29</v>
      </c>
      <c r="V44" t="s">
        <v>92</v>
      </c>
      <c r="W44" s="2">
        <v>8064</v>
      </c>
      <c r="X44" t="s">
        <v>94</v>
      </c>
      <c r="Y44">
        <f t="shared" si="0"/>
        <v>1</v>
      </c>
      <c r="Z44">
        <v>10</v>
      </c>
      <c r="AA44">
        <f t="shared" si="1"/>
        <v>20</v>
      </c>
    </row>
    <row r="45" spans="1:27">
      <c r="A45">
        <v>44</v>
      </c>
      <c r="B45" t="s">
        <v>23</v>
      </c>
      <c r="C45" t="s">
        <v>73</v>
      </c>
      <c r="D45" t="s">
        <v>91</v>
      </c>
      <c r="E45" s="2">
        <v>430772</v>
      </c>
      <c r="F45" t="s">
        <v>75</v>
      </c>
      <c r="G45" t="s">
        <v>76</v>
      </c>
      <c r="H45">
        <v>8.3333298563957214E-2</v>
      </c>
      <c r="I45" s="3">
        <v>44626.737893518519</v>
      </c>
      <c r="J45" s="3">
        <v>44633.125</v>
      </c>
      <c r="K45" s="3">
        <v>44633.125</v>
      </c>
      <c r="L45" s="3">
        <v>44633.125</v>
      </c>
      <c r="M45" s="3"/>
      <c r="N45" s="3"/>
      <c r="O45" s="3"/>
      <c r="P45" t="s">
        <v>77</v>
      </c>
      <c r="Q45" s="4">
        <v>44633</v>
      </c>
      <c r="R45" s="5" t="b">
        <v>0</v>
      </c>
      <c r="S45" t="s">
        <v>17</v>
      </c>
      <c r="T45" s="2">
        <v>1</v>
      </c>
      <c r="U45" t="s">
        <v>29</v>
      </c>
      <c r="V45" t="s">
        <v>95</v>
      </c>
      <c r="W45" s="2">
        <v>2016</v>
      </c>
      <c r="X45" t="s">
        <v>96</v>
      </c>
      <c r="Y45">
        <f t="shared" si="0"/>
        <v>1</v>
      </c>
      <c r="Z45">
        <v>10</v>
      </c>
      <c r="AA45">
        <f t="shared" si="1"/>
        <v>20</v>
      </c>
    </row>
    <row r="46" spans="1:27">
      <c r="A46">
        <v>45</v>
      </c>
      <c r="B46" t="s">
        <v>23</v>
      </c>
      <c r="C46" t="s">
        <v>73</v>
      </c>
      <c r="D46" t="s">
        <v>91</v>
      </c>
      <c r="E46" s="2">
        <v>430772</v>
      </c>
      <c r="F46" t="s">
        <v>75</v>
      </c>
      <c r="G46" t="s">
        <v>76</v>
      </c>
      <c r="H46">
        <v>0.33333298563957214</v>
      </c>
      <c r="I46" s="3">
        <v>44626.737893518519</v>
      </c>
      <c r="J46" s="3">
        <v>44633.125</v>
      </c>
      <c r="K46" s="3">
        <v>44633.125</v>
      </c>
      <c r="L46" s="3">
        <v>44633.125</v>
      </c>
      <c r="M46" s="3"/>
      <c r="N46" s="3"/>
      <c r="O46" s="3"/>
      <c r="P46" t="s">
        <v>77</v>
      </c>
      <c r="Q46" s="4">
        <v>44633</v>
      </c>
      <c r="R46" s="5" t="b">
        <v>0</v>
      </c>
      <c r="S46" t="s">
        <v>17</v>
      </c>
      <c r="T46" s="2">
        <v>1</v>
      </c>
      <c r="U46" t="s">
        <v>29</v>
      </c>
      <c r="V46" t="s">
        <v>95</v>
      </c>
      <c r="W46" s="2">
        <v>2016</v>
      </c>
      <c r="X46" t="s">
        <v>97</v>
      </c>
      <c r="Y46">
        <f t="shared" si="0"/>
        <v>1</v>
      </c>
      <c r="Z46">
        <v>10</v>
      </c>
      <c r="AA46">
        <f t="shared" si="1"/>
        <v>20</v>
      </c>
    </row>
    <row r="47" spans="1:27">
      <c r="A47">
        <v>46</v>
      </c>
      <c r="B47" t="s">
        <v>23</v>
      </c>
      <c r="C47" t="s">
        <v>73</v>
      </c>
      <c r="D47" t="s">
        <v>91</v>
      </c>
      <c r="E47" s="2">
        <v>430772</v>
      </c>
      <c r="F47" t="s">
        <v>75</v>
      </c>
      <c r="G47" t="s">
        <v>76</v>
      </c>
      <c r="H47">
        <v>8.3333298563957214E-2</v>
      </c>
      <c r="I47" s="3">
        <v>44626.737893518519</v>
      </c>
      <c r="J47" s="3">
        <v>44633.125</v>
      </c>
      <c r="K47" s="3">
        <v>44633.125</v>
      </c>
      <c r="L47" s="3">
        <v>44633.125</v>
      </c>
      <c r="M47" s="3"/>
      <c r="N47" s="3"/>
      <c r="O47" s="3"/>
      <c r="P47" t="s">
        <v>77</v>
      </c>
      <c r="Q47" s="4">
        <v>44633</v>
      </c>
      <c r="R47" s="5" t="b">
        <v>0</v>
      </c>
      <c r="S47" t="s">
        <v>17</v>
      </c>
      <c r="T47" s="2">
        <v>1</v>
      </c>
      <c r="U47" t="s">
        <v>29</v>
      </c>
      <c r="V47" t="s">
        <v>95</v>
      </c>
      <c r="W47" s="2">
        <v>2016</v>
      </c>
      <c r="X47" t="s">
        <v>98</v>
      </c>
      <c r="Y47">
        <f t="shared" si="0"/>
        <v>1</v>
      </c>
      <c r="Z47">
        <v>20</v>
      </c>
      <c r="AA47">
        <f t="shared" si="1"/>
        <v>40</v>
      </c>
    </row>
    <row r="48" spans="1:27">
      <c r="A48">
        <v>47</v>
      </c>
      <c r="B48" t="s">
        <v>23</v>
      </c>
      <c r="C48" t="s">
        <v>99</v>
      </c>
      <c r="D48" t="s">
        <v>91</v>
      </c>
      <c r="E48" s="2">
        <v>430889</v>
      </c>
      <c r="F48" t="s">
        <v>100</v>
      </c>
      <c r="G48" t="s">
        <v>101</v>
      </c>
      <c r="H48">
        <v>0.33333298563957214</v>
      </c>
      <c r="I48" s="3">
        <v>44626.777650462966</v>
      </c>
      <c r="J48" s="3">
        <v>44633.125</v>
      </c>
      <c r="K48" s="3">
        <v>44633.125</v>
      </c>
      <c r="L48" s="3">
        <v>44633.125</v>
      </c>
      <c r="M48" s="3">
        <v>44633.60864583333</v>
      </c>
      <c r="N48" s="3"/>
      <c r="O48" s="3"/>
      <c r="P48" t="s">
        <v>28</v>
      </c>
      <c r="Q48" s="4">
        <v>44633</v>
      </c>
      <c r="R48" s="5" t="b">
        <v>0</v>
      </c>
      <c r="S48" t="s">
        <v>17</v>
      </c>
      <c r="T48" s="2">
        <v>0</v>
      </c>
      <c r="U48" t="s">
        <v>29</v>
      </c>
      <c r="V48" t="s">
        <v>38</v>
      </c>
      <c r="W48" s="2">
        <v>1344</v>
      </c>
      <c r="X48" t="s">
        <v>102</v>
      </c>
      <c r="Y48">
        <f t="shared" si="0"/>
        <v>1</v>
      </c>
      <c r="Z48">
        <v>20</v>
      </c>
      <c r="AA48">
        <f t="shared" si="1"/>
        <v>40</v>
      </c>
    </row>
    <row r="49" spans="1:27">
      <c r="A49">
        <v>48</v>
      </c>
      <c r="B49" t="s">
        <v>23</v>
      </c>
      <c r="C49" t="s">
        <v>99</v>
      </c>
      <c r="D49" t="s">
        <v>91</v>
      </c>
      <c r="E49" s="2">
        <v>430889</v>
      </c>
      <c r="F49" t="s">
        <v>100</v>
      </c>
      <c r="G49" t="s">
        <v>101</v>
      </c>
      <c r="H49">
        <v>0.5</v>
      </c>
      <c r="I49" s="3">
        <v>44626.777650462966</v>
      </c>
      <c r="J49" s="3">
        <v>44633.125</v>
      </c>
      <c r="K49" s="3">
        <v>44633.125</v>
      </c>
      <c r="L49" s="3">
        <v>44633.125</v>
      </c>
      <c r="M49" s="3">
        <v>44633.60864583333</v>
      </c>
      <c r="N49" s="3"/>
      <c r="O49" s="3"/>
      <c r="P49" t="s">
        <v>28</v>
      </c>
      <c r="Q49" s="4">
        <v>44633</v>
      </c>
      <c r="R49" s="5" t="b">
        <v>0</v>
      </c>
      <c r="S49" t="s">
        <v>17</v>
      </c>
      <c r="T49" s="2">
        <v>0</v>
      </c>
      <c r="U49" t="s">
        <v>29</v>
      </c>
      <c r="V49" t="s">
        <v>38</v>
      </c>
      <c r="W49" s="2">
        <v>1344</v>
      </c>
      <c r="X49" t="s">
        <v>103</v>
      </c>
      <c r="Y49">
        <f t="shared" si="0"/>
        <v>1</v>
      </c>
      <c r="Z49">
        <v>20</v>
      </c>
      <c r="AA49">
        <f t="shared" si="1"/>
        <v>40</v>
      </c>
    </row>
    <row r="50" spans="1:27">
      <c r="A50">
        <v>49</v>
      </c>
      <c r="B50" t="s">
        <v>23</v>
      </c>
      <c r="C50" t="s">
        <v>99</v>
      </c>
      <c r="D50" t="s">
        <v>91</v>
      </c>
      <c r="E50" s="2">
        <v>430889</v>
      </c>
      <c r="F50" t="s">
        <v>100</v>
      </c>
      <c r="G50" t="s">
        <v>101</v>
      </c>
      <c r="H50">
        <v>3.3333301544189453E-2</v>
      </c>
      <c r="I50" s="3">
        <v>44626.777650462966</v>
      </c>
      <c r="J50" s="3">
        <v>44633.125</v>
      </c>
      <c r="K50" s="3">
        <v>44633.125</v>
      </c>
      <c r="L50" s="3">
        <v>44633.125</v>
      </c>
      <c r="M50" s="3">
        <v>44633.60864583333</v>
      </c>
      <c r="N50" s="3"/>
      <c r="O50" s="3"/>
      <c r="P50" t="s">
        <v>28</v>
      </c>
      <c r="Q50" s="4">
        <v>44633</v>
      </c>
      <c r="R50" s="5" t="b">
        <v>0</v>
      </c>
      <c r="S50" t="s">
        <v>17</v>
      </c>
      <c r="T50" s="2">
        <v>0</v>
      </c>
      <c r="U50" t="s">
        <v>29</v>
      </c>
      <c r="V50" t="s">
        <v>38</v>
      </c>
      <c r="W50" s="2">
        <v>1344</v>
      </c>
      <c r="X50" t="s">
        <v>104</v>
      </c>
      <c r="Y50">
        <f t="shared" si="0"/>
        <v>1</v>
      </c>
      <c r="Z50">
        <v>20</v>
      </c>
      <c r="AA50">
        <f t="shared" si="1"/>
        <v>40</v>
      </c>
    </row>
    <row r="51" spans="1:27">
      <c r="A51">
        <v>50</v>
      </c>
      <c r="B51" t="s">
        <v>23</v>
      </c>
      <c r="C51" t="s">
        <v>42</v>
      </c>
      <c r="D51" t="s">
        <v>91</v>
      </c>
      <c r="E51" s="2">
        <v>431029</v>
      </c>
      <c r="F51" t="s">
        <v>43</v>
      </c>
      <c r="G51" t="s">
        <v>44</v>
      </c>
      <c r="H51">
        <v>8.3333298563957214E-2</v>
      </c>
      <c r="I51" s="3">
        <v>44626.786921296298</v>
      </c>
      <c r="J51" s="3">
        <v>44633.125</v>
      </c>
      <c r="K51" s="3">
        <v>44633.125</v>
      </c>
      <c r="L51" s="3">
        <v>44633.125</v>
      </c>
      <c r="M51" s="3">
        <v>44633.60864583333</v>
      </c>
      <c r="N51" s="3"/>
      <c r="O51" s="3"/>
      <c r="P51" t="s">
        <v>28</v>
      </c>
      <c r="Q51" s="4">
        <v>44633</v>
      </c>
      <c r="R51" s="5" t="b">
        <v>0</v>
      </c>
      <c r="S51" t="s">
        <v>149</v>
      </c>
      <c r="T51" s="2">
        <v>0</v>
      </c>
      <c r="U51" t="s">
        <v>29</v>
      </c>
      <c r="V51" t="s">
        <v>30</v>
      </c>
      <c r="W51" s="2">
        <v>336</v>
      </c>
      <c r="X51" t="s">
        <v>45</v>
      </c>
      <c r="Y51">
        <f t="shared" si="0"/>
        <v>3</v>
      </c>
      <c r="Z51">
        <v>10</v>
      </c>
      <c r="AA51">
        <f t="shared" si="1"/>
        <v>10</v>
      </c>
    </row>
    <row r="52" spans="1:27">
      <c r="A52">
        <v>51</v>
      </c>
      <c r="B52" t="s">
        <v>23</v>
      </c>
      <c r="C52" t="s">
        <v>50</v>
      </c>
      <c r="D52" t="s">
        <v>91</v>
      </c>
      <c r="E52" s="2">
        <v>431034</v>
      </c>
      <c r="F52" t="s">
        <v>43</v>
      </c>
      <c r="G52" t="s">
        <v>44</v>
      </c>
      <c r="H52">
        <v>8.3333298563957214E-2</v>
      </c>
      <c r="I52" s="3">
        <v>44626.787141203706</v>
      </c>
      <c r="J52" s="3">
        <v>44633.125</v>
      </c>
      <c r="K52" s="3">
        <v>44633.125</v>
      </c>
      <c r="L52" s="3">
        <v>44633.125</v>
      </c>
      <c r="M52" s="3">
        <v>44633.60864583333</v>
      </c>
      <c r="N52" s="3"/>
      <c r="O52" s="3"/>
      <c r="P52" t="s">
        <v>28</v>
      </c>
      <c r="Q52" s="4">
        <v>44633</v>
      </c>
      <c r="R52" s="5" t="b">
        <v>0</v>
      </c>
      <c r="S52" t="s">
        <v>149</v>
      </c>
      <c r="T52" s="2">
        <v>0</v>
      </c>
      <c r="U52" t="s">
        <v>29</v>
      </c>
      <c r="V52" t="s">
        <v>30</v>
      </c>
      <c r="W52" s="2">
        <v>336</v>
      </c>
      <c r="X52" t="s">
        <v>51</v>
      </c>
      <c r="Y52">
        <f t="shared" si="0"/>
        <v>3</v>
      </c>
      <c r="Z52">
        <v>10</v>
      </c>
      <c r="AA52">
        <f t="shared" si="1"/>
        <v>10</v>
      </c>
    </row>
    <row r="53" spans="1:27">
      <c r="A53">
        <v>52</v>
      </c>
      <c r="B53" t="s">
        <v>23</v>
      </c>
      <c r="C53" t="s">
        <v>105</v>
      </c>
      <c r="D53" t="s">
        <v>91</v>
      </c>
      <c r="E53" s="2">
        <v>431058</v>
      </c>
      <c r="F53" t="s">
        <v>106</v>
      </c>
      <c r="G53" t="s">
        <v>107</v>
      </c>
      <c r="H53">
        <v>8.3333298563957214E-2</v>
      </c>
      <c r="I53" s="3">
        <v>44626.789571759262</v>
      </c>
      <c r="J53" s="3">
        <v>44633.125</v>
      </c>
      <c r="K53" s="3">
        <v>44633.125</v>
      </c>
      <c r="L53" s="3">
        <v>44633.125</v>
      </c>
      <c r="M53" s="3">
        <v>44633.60864583333</v>
      </c>
      <c r="N53" s="3"/>
      <c r="O53" s="3"/>
      <c r="P53" t="s">
        <v>28</v>
      </c>
      <c r="Q53" s="4">
        <v>44633</v>
      </c>
      <c r="R53" s="5" t="b">
        <v>0</v>
      </c>
      <c r="S53" t="s">
        <v>149</v>
      </c>
      <c r="T53" s="2">
        <v>0</v>
      </c>
      <c r="U53" t="s">
        <v>29</v>
      </c>
      <c r="V53" t="s">
        <v>35</v>
      </c>
      <c r="W53" s="2">
        <v>672</v>
      </c>
      <c r="X53" t="s">
        <v>108</v>
      </c>
      <c r="Y53">
        <f t="shared" si="0"/>
        <v>1</v>
      </c>
      <c r="Z53">
        <v>10</v>
      </c>
      <c r="AA53">
        <f t="shared" si="1"/>
        <v>10</v>
      </c>
    </row>
    <row r="54" spans="1:27">
      <c r="A54">
        <v>53</v>
      </c>
      <c r="B54" t="s">
        <v>23</v>
      </c>
      <c r="C54" t="s">
        <v>105</v>
      </c>
      <c r="D54" t="s">
        <v>91</v>
      </c>
      <c r="E54" s="2">
        <v>431058</v>
      </c>
      <c r="F54" t="s">
        <v>106</v>
      </c>
      <c r="G54" t="s">
        <v>107</v>
      </c>
      <c r="H54">
        <v>8.3333298563957214E-2</v>
      </c>
      <c r="I54" s="3">
        <v>44626.789571759262</v>
      </c>
      <c r="J54" s="3">
        <v>44633.125</v>
      </c>
      <c r="K54" s="3">
        <v>44633.125</v>
      </c>
      <c r="L54" s="3">
        <v>44633.125</v>
      </c>
      <c r="M54" s="3">
        <v>44633.60864583333</v>
      </c>
      <c r="N54" s="3"/>
      <c r="O54" s="3"/>
      <c r="P54" t="s">
        <v>28</v>
      </c>
      <c r="Q54" s="4">
        <v>44633</v>
      </c>
      <c r="R54" s="5" t="b">
        <v>0</v>
      </c>
      <c r="S54" t="s">
        <v>149</v>
      </c>
      <c r="T54" s="2">
        <v>0</v>
      </c>
      <c r="U54" t="s">
        <v>29</v>
      </c>
      <c r="V54" t="s">
        <v>35</v>
      </c>
      <c r="W54" s="2">
        <v>672</v>
      </c>
      <c r="X54" t="s">
        <v>109</v>
      </c>
      <c r="Y54">
        <f t="shared" si="0"/>
        <v>1</v>
      </c>
      <c r="Z54">
        <v>10</v>
      </c>
      <c r="AA54">
        <f t="shared" si="1"/>
        <v>10</v>
      </c>
    </row>
    <row r="55" spans="1:27">
      <c r="A55">
        <v>54</v>
      </c>
      <c r="B55" t="s">
        <v>23</v>
      </c>
      <c r="C55" t="s">
        <v>105</v>
      </c>
      <c r="D55" t="s">
        <v>91</v>
      </c>
      <c r="E55" s="2">
        <v>431058</v>
      </c>
      <c r="F55" t="s">
        <v>106</v>
      </c>
      <c r="G55" t="s">
        <v>107</v>
      </c>
      <c r="H55">
        <v>0.5</v>
      </c>
      <c r="I55" s="3">
        <v>44626.789571759262</v>
      </c>
      <c r="J55" s="3">
        <v>44633.125</v>
      </c>
      <c r="K55" s="3">
        <v>44633.125</v>
      </c>
      <c r="L55" s="3">
        <v>44633.125</v>
      </c>
      <c r="M55" s="3">
        <v>44633.60864583333</v>
      </c>
      <c r="N55" s="3"/>
      <c r="O55" s="3"/>
      <c r="P55" t="s">
        <v>28</v>
      </c>
      <c r="Q55" s="4">
        <v>44633</v>
      </c>
      <c r="R55" s="5" t="b">
        <v>0</v>
      </c>
      <c r="S55" t="s">
        <v>149</v>
      </c>
      <c r="T55" s="2">
        <v>0</v>
      </c>
      <c r="U55" t="s">
        <v>29</v>
      </c>
      <c r="V55" t="s">
        <v>38</v>
      </c>
      <c r="W55" s="2">
        <v>1344</v>
      </c>
      <c r="X55" t="s">
        <v>110</v>
      </c>
      <c r="Y55">
        <f t="shared" si="0"/>
        <v>1</v>
      </c>
      <c r="Z55">
        <v>10</v>
      </c>
      <c r="AA55">
        <f t="shared" si="1"/>
        <v>10</v>
      </c>
    </row>
    <row r="56" spans="1:27">
      <c r="A56">
        <v>55</v>
      </c>
      <c r="B56" t="s">
        <v>23</v>
      </c>
      <c r="C56" t="s">
        <v>105</v>
      </c>
      <c r="D56" t="s">
        <v>91</v>
      </c>
      <c r="E56" s="2">
        <v>431058</v>
      </c>
      <c r="F56" t="s">
        <v>106</v>
      </c>
      <c r="G56" t="s">
        <v>107</v>
      </c>
      <c r="H56">
        <v>0.16666699945926666</v>
      </c>
      <c r="I56" s="3">
        <v>44626.789571759262</v>
      </c>
      <c r="J56" s="3">
        <v>44633.125</v>
      </c>
      <c r="K56" s="3">
        <v>44633.125</v>
      </c>
      <c r="L56" s="3">
        <v>44633.125</v>
      </c>
      <c r="M56" s="3">
        <v>44633.60864583333</v>
      </c>
      <c r="N56" s="3"/>
      <c r="O56" s="3"/>
      <c r="P56" t="s">
        <v>28</v>
      </c>
      <c r="Q56" s="4">
        <v>44633</v>
      </c>
      <c r="R56" s="5" t="b">
        <v>0</v>
      </c>
      <c r="S56" t="s">
        <v>149</v>
      </c>
      <c r="T56" s="2">
        <v>0</v>
      </c>
      <c r="U56" t="s">
        <v>29</v>
      </c>
      <c r="V56" t="s">
        <v>38</v>
      </c>
      <c r="W56" s="2">
        <v>1344</v>
      </c>
      <c r="X56" t="s">
        <v>111</v>
      </c>
      <c r="Y56">
        <f t="shared" si="0"/>
        <v>1</v>
      </c>
      <c r="Z56">
        <v>10</v>
      </c>
      <c r="AA56">
        <f t="shared" si="1"/>
        <v>10</v>
      </c>
    </row>
    <row r="57" spans="1:27">
      <c r="A57">
        <v>56</v>
      </c>
      <c r="B57" t="s">
        <v>23</v>
      </c>
      <c r="C57" t="s">
        <v>87</v>
      </c>
      <c r="D57" t="s">
        <v>91</v>
      </c>
      <c r="E57" s="2">
        <v>435112</v>
      </c>
      <c r="F57" t="s">
        <v>88</v>
      </c>
      <c r="G57" t="s">
        <v>89</v>
      </c>
      <c r="H57">
        <v>0.16666699945926666</v>
      </c>
      <c r="I57" s="3">
        <v>44633.373993055553</v>
      </c>
      <c r="J57" s="3">
        <v>44640.125</v>
      </c>
      <c r="K57" s="3">
        <v>44640.125</v>
      </c>
      <c r="L57" s="3">
        <v>44640.125</v>
      </c>
      <c r="M57" s="3">
        <v>44633.88758101852</v>
      </c>
      <c r="N57" s="3"/>
      <c r="O57" s="3"/>
      <c r="P57" t="s">
        <v>28</v>
      </c>
      <c r="Q57" s="4">
        <v>44633</v>
      </c>
      <c r="R57" s="5" t="b">
        <v>0</v>
      </c>
      <c r="S57" t="s">
        <v>149</v>
      </c>
      <c r="T57" s="2">
        <v>0</v>
      </c>
      <c r="U57" t="s">
        <v>29</v>
      </c>
      <c r="V57" t="s">
        <v>30</v>
      </c>
      <c r="W57" s="2">
        <v>336</v>
      </c>
      <c r="X57" t="s">
        <v>90</v>
      </c>
      <c r="Y57">
        <f t="shared" si="0"/>
        <v>2</v>
      </c>
      <c r="Z57">
        <v>10</v>
      </c>
      <c r="AA57">
        <f t="shared" si="1"/>
        <v>10</v>
      </c>
    </row>
    <row r="58" spans="1:27">
      <c r="A58">
        <v>57</v>
      </c>
      <c r="B58" t="s">
        <v>23</v>
      </c>
      <c r="C58" t="s">
        <v>87</v>
      </c>
      <c r="D58" t="s">
        <v>91</v>
      </c>
      <c r="E58" s="2">
        <v>435112</v>
      </c>
      <c r="F58" t="s">
        <v>88</v>
      </c>
      <c r="G58" t="s">
        <v>89</v>
      </c>
      <c r="H58">
        <v>0.75</v>
      </c>
      <c r="I58" s="3">
        <v>44633.373993055553</v>
      </c>
      <c r="J58" s="3">
        <v>44640.125</v>
      </c>
      <c r="K58" s="3">
        <v>44640.125</v>
      </c>
      <c r="L58" s="3">
        <v>44640.125</v>
      </c>
      <c r="M58" s="3">
        <v>44633.88758101852</v>
      </c>
      <c r="N58" s="3"/>
      <c r="O58" s="3"/>
      <c r="P58" t="s">
        <v>28</v>
      </c>
      <c r="Q58" s="4">
        <v>44633</v>
      </c>
      <c r="R58" s="5" t="b">
        <v>0</v>
      </c>
      <c r="S58" t="s">
        <v>149</v>
      </c>
      <c r="T58" s="2">
        <v>0</v>
      </c>
      <c r="U58" t="s">
        <v>29</v>
      </c>
      <c r="V58" t="s">
        <v>35</v>
      </c>
      <c r="W58" s="2">
        <v>672</v>
      </c>
      <c r="X58" t="s">
        <v>112</v>
      </c>
      <c r="Y58">
        <f t="shared" si="0"/>
        <v>1</v>
      </c>
      <c r="Z58">
        <v>10</v>
      </c>
      <c r="AA58">
        <f t="shared" si="1"/>
        <v>10</v>
      </c>
    </row>
    <row r="59" spans="1:27">
      <c r="A59">
        <v>58</v>
      </c>
      <c r="B59" t="s">
        <v>23</v>
      </c>
      <c r="C59" t="s">
        <v>87</v>
      </c>
      <c r="D59" t="s">
        <v>91</v>
      </c>
      <c r="E59" s="2">
        <v>435112</v>
      </c>
      <c r="F59" t="s">
        <v>88</v>
      </c>
      <c r="G59" t="s">
        <v>89</v>
      </c>
      <c r="H59">
        <v>8.3333298563957214E-2</v>
      </c>
      <c r="I59" s="3">
        <v>44633.373993055553</v>
      </c>
      <c r="J59" s="3">
        <v>44640.125</v>
      </c>
      <c r="K59" s="3">
        <v>44640.125</v>
      </c>
      <c r="L59" s="3">
        <v>44640.125</v>
      </c>
      <c r="M59" s="3">
        <v>44633.88758101852</v>
      </c>
      <c r="N59" s="3"/>
      <c r="O59" s="3"/>
      <c r="P59" t="s">
        <v>28</v>
      </c>
      <c r="Q59" s="4">
        <v>44633</v>
      </c>
      <c r="R59" s="5" t="b">
        <v>0</v>
      </c>
      <c r="S59" t="s">
        <v>149</v>
      </c>
      <c r="T59" s="2">
        <v>0</v>
      </c>
      <c r="U59" t="s">
        <v>29</v>
      </c>
      <c r="V59" t="s">
        <v>35</v>
      </c>
      <c r="W59" s="2">
        <v>672</v>
      </c>
      <c r="X59" t="s">
        <v>113</v>
      </c>
      <c r="Y59">
        <f t="shared" si="0"/>
        <v>1</v>
      </c>
      <c r="Z59">
        <v>30</v>
      </c>
      <c r="AA59">
        <f t="shared" si="1"/>
        <v>30</v>
      </c>
    </row>
    <row r="60" spans="1:27">
      <c r="A60">
        <v>59</v>
      </c>
      <c r="B60" t="s">
        <v>23</v>
      </c>
      <c r="C60" t="s">
        <v>87</v>
      </c>
      <c r="D60" t="s">
        <v>91</v>
      </c>
      <c r="E60" s="2">
        <v>435112</v>
      </c>
      <c r="F60" t="s">
        <v>88</v>
      </c>
      <c r="G60" t="s">
        <v>89</v>
      </c>
      <c r="H60">
        <v>0.16666699945926666</v>
      </c>
      <c r="I60" s="3">
        <v>44633.373993055553</v>
      </c>
      <c r="J60" s="3">
        <v>44640.125</v>
      </c>
      <c r="K60" s="3">
        <v>44640.125</v>
      </c>
      <c r="L60" s="3">
        <v>44640.125</v>
      </c>
      <c r="M60" s="3">
        <v>44633.88758101852</v>
      </c>
      <c r="N60" s="3"/>
      <c r="O60" s="3"/>
      <c r="P60" t="s">
        <v>28</v>
      </c>
      <c r="Q60" s="4">
        <v>44633</v>
      </c>
      <c r="R60" s="5" t="b">
        <v>0</v>
      </c>
      <c r="S60" t="s">
        <v>17</v>
      </c>
      <c r="T60" s="2">
        <v>0</v>
      </c>
      <c r="U60" t="s">
        <v>29</v>
      </c>
      <c r="V60" t="s">
        <v>35</v>
      </c>
      <c r="W60" s="2">
        <v>672</v>
      </c>
      <c r="X60" t="s">
        <v>114</v>
      </c>
      <c r="Y60">
        <f t="shared" si="0"/>
        <v>1</v>
      </c>
      <c r="Z60">
        <v>10</v>
      </c>
      <c r="AA60">
        <f t="shared" si="1"/>
        <v>20</v>
      </c>
    </row>
    <row r="61" spans="1:27">
      <c r="A61">
        <v>60</v>
      </c>
      <c r="B61" t="s">
        <v>23</v>
      </c>
      <c r="C61" t="s">
        <v>87</v>
      </c>
      <c r="D61" t="s">
        <v>91</v>
      </c>
      <c r="E61" s="2">
        <v>435112</v>
      </c>
      <c r="F61" t="s">
        <v>88</v>
      </c>
      <c r="G61" t="s">
        <v>89</v>
      </c>
      <c r="H61">
        <v>0.25</v>
      </c>
      <c r="I61" s="3">
        <v>44633.373993055553</v>
      </c>
      <c r="J61" s="3">
        <v>44640.125</v>
      </c>
      <c r="K61" s="3">
        <v>44640.125</v>
      </c>
      <c r="L61" s="3">
        <v>44640.125</v>
      </c>
      <c r="M61" s="3">
        <v>44633.88758101852</v>
      </c>
      <c r="N61" s="3"/>
      <c r="O61" s="3"/>
      <c r="P61" t="s">
        <v>28</v>
      </c>
      <c r="Q61" s="4">
        <v>44633</v>
      </c>
      <c r="R61" s="5" t="b">
        <v>0</v>
      </c>
      <c r="S61" t="s">
        <v>17</v>
      </c>
      <c r="T61" s="2">
        <v>0</v>
      </c>
      <c r="U61" t="s">
        <v>29</v>
      </c>
      <c r="V61" t="s">
        <v>35</v>
      </c>
      <c r="W61" s="2">
        <v>672</v>
      </c>
      <c r="X61" t="s">
        <v>115</v>
      </c>
      <c r="Y61">
        <f t="shared" si="0"/>
        <v>1</v>
      </c>
      <c r="Z61">
        <v>10</v>
      </c>
      <c r="AA61">
        <f t="shared" si="1"/>
        <v>20</v>
      </c>
    </row>
    <row r="62" spans="1:27">
      <c r="A62">
        <v>61</v>
      </c>
      <c r="B62" t="s">
        <v>23</v>
      </c>
      <c r="C62" t="s">
        <v>87</v>
      </c>
      <c r="D62" t="s">
        <v>91</v>
      </c>
      <c r="E62" s="2">
        <v>435112</v>
      </c>
      <c r="F62" t="s">
        <v>88</v>
      </c>
      <c r="G62" t="s">
        <v>89</v>
      </c>
      <c r="H62">
        <v>0.33333298563957214</v>
      </c>
      <c r="I62" s="3">
        <v>44633.373993055553</v>
      </c>
      <c r="J62" s="3">
        <v>44640.125</v>
      </c>
      <c r="K62" s="3">
        <v>44640.125</v>
      </c>
      <c r="L62" s="3">
        <v>44640.125</v>
      </c>
      <c r="M62" s="3">
        <v>44633.88758101852</v>
      </c>
      <c r="N62" s="3"/>
      <c r="O62" s="3"/>
      <c r="P62" t="s">
        <v>28</v>
      </c>
      <c r="Q62" s="4">
        <v>44633</v>
      </c>
      <c r="R62" s="5" t="b">
        <v>0</v>
      </c>
      <c r="S62" t="s">
        <v>17</v>
      </c>
      <c r="T62" s="2">
        <v>0</v>
      </c>
      <c r="U62" t="s">
        <v>29</v>
      </c>
      <c r="V62" t="s">
        <v>38</v>
      </c>
      <c r="W62" s="2">
        <v>1344</v>
      </c>
      <c r="X62" t="s">
        <v>116</v>
      </c>
      <c r="Y62">
        <f t="shared" si="0"/>
        <v>1</v>
      </c>
      <c r="Z62">
        <v>10</v>
      </c>
      <c r="AA62">
        <f t="shared" si="1"/>
        <v>20</v>
      </c>
    </row>
    <row r="63" spans="1:27">
      <c r="A63">
        <v>62</v>
      </c>
      <c r="B63" t="s">
        <v>23</v>
      </c>
      <c r="C63" t="s">
        <v>117</v>
      </c>
      <c r="D63" t="s">
        <v>91</v>
      </c>
      <c r="E63" s="2">
        <v>435703</v>
      </c>
      <c r="F63" t="s">
        <v>118</v>
      </c>
      <c r="G63" t="s">
        <v>119</v>
      </c>
      <c r="H63">
        <v>1.6666699200868607E-2</v>
      </c>
      <c r="I63" s="3">
        <v>44633.446064814816</v>
      </c>
      <c r="J63" s="3">
        <v>44640.125</v>
      </c>
      <c r="K63" s="3">
        <v>44640.125</v>
      </c>
      <c r="L63" s="3">
        <v>44640.125</v>
      </c>
      <c r="M63" s="3">
        <v>44633.88758101852</v>
      </c>
      <c r="N63" s="3"/>
      <c r="O63" s="3"/>
      <c r="P63" t="s">
        <v>28</v>
      </c>
      <c r="Q63" s="4">
        <v>44633</v>
      </c>
      <c r="R63" s="5" t="b">
        <v>0</v>
      </c>
      <c r="S63" t="s">
        <v>17</v>
      </c>
      <c r="T63" s="2">
        <v>0</v>
      </c>
      <c r="U63" t="s">
        <v>29</v>
      </c>
      <c r="V63" t="s">
        <v>35</v>
      </c>
      <c r="W63" s="2">
        <v>672</v>
      </c>
      <c r="X63" t="s">
        <v>120</v>
      </c>
      <c r="Y63">
        <f t="shared" si="0"/>
        <v>1</v>
      </c>
      <c r="Z63">
        <v>10</v>
      </c>
      <c r="AA63">
        <f t="shared" si="1"/>
        <v>20</v>
      </c>
    </row>
    <row r="64" spans="1:27">
      <c r="A64">
        <v>63</v>
      </c>
      <c r="B64" t="s">
        <v>23</v>
      </c>
      <c r="C64" t="s">
        <v>117</v>
      </c>
      <c r="D64" t="s">
        <v>91</v>
      </c>
      <c r="E64" s="2">
        <v>435703</v>
      </c>
      <c r="F64" t="s">
        <v>118</v>
      </c>
      <c r="G64" t="s">
        <v>119</v>
      </c>
      <c r="H64">
        <v>1.6666699200868607E-2</v>
      </c>
      <c r="I64" s="3">
        <v>44633.446064814816</v>
      </c>
      <c r="J64" s="3">
        <v>44640.125</v>
      </c>
      <c r="K64" s="3">
        <v>44640.125</v>
      </c>
      <c r="L64" s="3">
        <v>44640.125</v>
      </c>
      <c r="M64" s="3">
        <v>44633.88758101852</v>
      </c>
      <c r="N64" s="3"/>
      <c r="O64" s="3"/>
      <c r="P64" t="s">
        <v>28</v>
      </c>
      <c r="Q64" s="4">
        <v>44633</v>
      </c>
      <c r="R64" s="5" t="b">
        <v>0</v>
      </c>
      <c r="S64" t="s">
        <v>17</v>
      </c>
      <c r="T64" s="2">
        <v>0</v>
      </c>
      <c r="U64" t="s">
        <v>29</v>
      </c>
      <c r="V64" t="s">
        <v>35</v>
      </c>
      <c r="W64" s="2">
        <v>672</v>
      </c>
      <c r="X64" t="s">
        <v>121</v>
      </c>
      <c r="Y64">
        <f t="shared" si="0"/>
        <v>1</v>
      </c>
      <c r="Z64">
        <v>10</v>
      </c>
      <c r="AA64">
        <f t="shared" si="1"/>
        <v>20</v>
      </c>
    </row>
    <row r="65" spans="1:27">
      <c r="A65">
        <v>64</v>
      </c>
      <c r="B65" t="s">
        <v>23</v>
      </c>
      <c r="C65" t="s">
        <v>117</v>
      </c>
      <c r="D65" t="s">
        <v>91</v>
      </c>
      <c r="E65" s="2">
        <v>435703</v>
      </c>
      <c r="F65" t="s">
        <v>118</v>
      </c>
      <c r="G65" t="s">
        <v>119</v>
      </c>
      <c r="H65">
        <v>1.6666699200868607E-2</v>
      </c>
      <c r="I65" s="3">
        <v>44633.446064814816</v>
      </c>
      <c r="J65" s="3">
        <v>44640.125</v>
      </c>
      <c r="K65" s="3">
        <v>44640.125</v>
      </c>
      <c r="L65" s="3">
        <v>44640.125</v>
      </c>
      <c r="M65" s="3">
        <v>44633.88758101852</v>
      </c>
      <c r="N65" s="3"/>
      <c r="O65" s="3"/>
      <c r="P65" t="s">
        <v>28</v>
      </c>
      <c r="Q65" s="4">
        <v>44633</v>
      </c>
      <c r="R65" s="5" t="b">
        <v>0</v>
      </c>
      <c r="S65" t="s">
        <v>17</v>
      </c>
      <c r="T65" s="2">
        <v>0</v>
      </c>
      <c r="U65" t="s">
        <v>29</v>
      </c>
      <c r="V65" t="s">
        <v>35</v>
      </c>
      <c r="W65" s="2">
        <v>672</v>
      </c>
      <c r="X65" t="s">
        <v>122</v>
      </c>
      <c r="Y65">
        <f t="shared" si="0"/>
        <v>1</v>
      </c>
      <c r="Z65">
        <v>10</v>
      </c>
      <c r="AA65">
        <f t="shared" si="1"/>
        <v>20</v>
      </c>
    </row>
    <row r="66" spans="1:27">
      <c r="A66">
        <v>65</v>
      </c>
      <c r="B66" t="s">
        <v>23</v>
      </c>
      <c r="C66" t="s">
        <v>117</v>
      </c>
      <c r="D66" t="s">
        <v>91</v>
      </c>
      <c r="E66" s="2">
        <v>435703</v>
      </c>
      <c r="F66" t="s">
        <v>118</v>
      </c>
      <c r="G66" t="s">
        <v>119</v>
      </c>
      <c r="H66">
        <v>1.6666699200868607E-2</v>
      </c>
      <c r="I66" s="3">
        <v>44633.446064814816</v>
      </c>
      <c r="J66" s="3">
        <v>44640.125</v>
      </c>
      <c r="K66" s="3">
        <v>44640.125</v>
      </c>
      <c r="L66" s="3">
        <v>44640.125</v>
      </c>
      <c r="M66" s="3">
        <v>44633.88758101852</v>
      </c>
      <c r="N66" s="3"/>
      <c r="O66" s="3"/>
      <c r="P66" t="s">
        <v>28</v>
      </c>
      <c r="Q66" s="4">
        <v>44633</v>
      </c>
      <c r="R66" s="5" t="b">
        <v>0</v>
      </c>
      <c r="S66" t="s">
        <v>17</v>
      </c>
      <c r="T66" s="2">
        <v>0</v>
      </c>
      <c r="U66" t="s">
        <v>29</v>
      </c>
      <c r="V66" t="s">
        <v>35</v>
      </c>
      <c r="W66" s="2">
        <v>672</v>
      </c>
      <c r="X66" t="s">
        <v>123</v>
      </c>
      <c r="Y66">
        <f t="shared" si="0"/>
        <v>1</v>
      </c>
      <c r="Z66">
        <v>30</v>
      </c>
      <c r="AA66">
        <f t="shared" si="1"/>
        <v>60</v>
      </c>
    </row>
    <row r="67" spans="1:27">
      <c r="A67">
        <v>66</v>
      </c>
      <c r="B67" t="s">
        <v>23</v>
      </c>
      <c r="C67" t="s">
        <v>117</v>
      </c>
      <c r="D67" t="s">
        <v>91</v>
      </c>
      <c r="E67" s="2">
        <v>435703</v>
      </c>
      <c r="F67" t="s">
        <v>118</v>
      </c>
      <c r="G67" t="s">
        <v>119</v>
      </c>
      <c r="H67">
        <v>1.6666699200868607E-2</v>
      </c>
      <c r="I67" s="3">
        <v>44633.446064814816</v>
      </c>
      <c r="J67" s="3">
        <v>44640.125</v>
      </c>
      <c r="K67" s="3">
        <v>44640.125</v>
      </c>
      <c r="L67" s="3">
        <v>44640.125</v>
      </c>
      <c r="M67" s="3">
        <v>44633.88758101852</v>
      </c>
      <c r="N67" s="3"/>
      <c r="O67" s="3"/>
      <c r="P67" t="s">
        <v>28</v>
      </c>
      <c r="Q67" s="4">
        <v>44633</v>
      </c>
      <c r="R67" s="5" t="b">
        <v>0</v>
      </c>
      <c r="S67" t="s">
        <v>149</v>
      </c>
      <c r="T67" s="2">
        <v>0</v>
      </c>
      <c r="U67" t="s">
        <v>29</v>
      </c>
      <c r="V67" t="s">
        <v>35</v>
      </c>
      <c r="W67" s="2">
        <v>672</v>
      </c>
      <c r="X67" t="s">
        <v>124</v>
      </c>
      <c r="Y67">
        <f t="shared" ref="Y67:Y105" si="2">COUNTIF(X:X,X67)</f>
        <v>1</v>
      </c>
      <c r="Z67">
        <v>10</v>
      </c>
      <c r="AA67">
        <f t="shared" ref="AA67:AA105" si="3">IF(S67="OK",Z67,Z67*2)</f>
        <v>10</v>
      </c>
    </row>
    <row r="68" spans="1:27">
      <c r="A68">
        <v>67</v>
      </c>
      <c r="B68" t="s">
        <v>23</v>
      </c>
      <c r="C68" t="s">
        <v>117</v>
      </c>
      <c r="D68" t="s">
        <v>91</v>
      </c>
      <c r="E68" s="2">
        <v>435703</v>
      </c>
      <c r="F68" t="s">
        <v>118</v>
      </c>
      <c r="G68" t="s">
        <v>119</v>
      </c>
      <c r="H68">
        <v>1.6666699200868607E-2</v>
      </c>
      <c r="I68" s="3">
        <v>44633.446064814816</v>
      </c>
      <c r="J68" s="3">
        <v>44640.125</v>
      </c>
      <c r="K68" s="3">
        <v>44640.125</v>
      </c>
      <c r="L68" s="3">
        <v>44640.125</v>
      </c>
      <c r="M68" s="3">
        <v>44633.88758101852</v>
      </c>
      <c r="N68" s="3"/>
      <c r="O68" s="3"/>
      <c r="P68" t="s">
        <v>28</v>
      </c>
      <c r="Q68" s="4">
        <v>44633</v>
      </c>
      <c r="R68" s="5" t="b">
        <v>0</v>
      </c>
      <c r="S68" t="s">
        <v>149</v>
      </c>
      <c r="T68" s="2">
        <v>0</v>
      </c>
      <c r="U68" t="s">
        <v>29</v>
      </c>
      <c r="V68" t="s">
        <v>35</v>
      </c>
      <c r="W68" s="2">
        <v>672</v>
      </c>
      <c r="X68" t="s">
        <v>125</v>
      </c>
      <c r="Y68">
        <f t="shared" si="2"/>
        <v>1</v>
      </c>
      <c r="Z68">
        <v>10</v>
      </c>
      <c r="AA68">
        <f t="shared" si="3"/>
        <v>10</v>
      </c>
    </row>
    <row r="69" spans="1:27">
      <c r="A69">
        <v>68</v>
      </c>
      <c r="B69" t="s">
        <v>23</v>
      </c>
      <c r="C69" t="s">
        <v>117</v>
      </c>
      <c r="D69" t="s">
        <v>91</v>
      </c>
      <c r="E69" s="2">
        <v>435703</v>
      </c>
      <c r="F69" t="s">
        <v>118</v>
      </c>
      <c r="G69" t="s">
        <v>119</v>
      </c>
      <c r="H69">
        <v>1.6666699200868607E-2</v>
      </c>
      <c r="I69" s="3">
        <v>44633.446064814816</v>
      </c>
      <c r="J69" s="3">
        <v>44640.125</v>
      </c>
      <c r="K69" s="3">
        <v>44640.125</v>
      </c>
      <c r="L69" s="3">
        <v>44640.125</v>
      </c>
      <c r="M69" s="3">
        <v>44633.88758101852</v>
      </c>
      <c r="N69" s="3"/>
      <c r="O69" s="3"/>
      <c r="P69" t="s">
        <v>28</v>
      </c>
      <c r="Q69" s="4">
        <v>44633</v>
      </c>
      <c r="R69" s="5" t="b">
        <v>0</v>
      </c>
      <c r="S69" t="s">
        <v>149</v>
      </c>
      <c r="T69" s="2">
        <v>0</v>
      </c>
      <c r="U69" t="s">
        <v>29</v>
      </c>
      <c r="V69" t="s">
        <v>35</v>
      </c>
      <c r="W69" s="2">
        <v>672</v>
      </c>
      <c r="X69" t="s">
        <v>126</v>
      </c>
      <c r="Y69">
        <f t="shared" si="2"/>
        <v>1</v>
      </c>
      <c r="Z69">
        <v>10</v>
      </c>
      <c r="AA69">
        <f t="shared" si="3"/>
        <v>10</v>
      </c>
    </row>
    <row r="70" spans="1:27">
      <c r="A70">
        <v>69</v>
      </c>
      <c r="B70" t="s">
        <v>23</v>
      </c>
      <c r="C70" t="s">
        <v>117</v>
      </c>
      <c r="D70" t="s">
        <v>91</v>
      </c>
      <c r="E70" s="2">
        <v>435703</v>
      </c>
      <c r="F70" t="s">
        <v>118</v>
      </c>
      <c r="G70" t="s">
        <v>119</v>
      </c>
      <c r="H70">
        <v>1.6666699200868607E-2</v>
      </c>
      <c r="I70" s="3">
        <v>44633.446064814816</v>
      </c>
      <c r="J70" s="3">
        <v>44640.125</v>
      </c>
      <c r="K70" s="3">
        <v>44640.125</v>
      </c>
      <c r="L70" s="3">
        <v>44640.125</v>
      </c>
      <c r="M70" s="3">
        <v>44633.88758101852</v>
      </c>
      <c r="N70" s="3"/>
      <c r="O70" s="3"/>
      <c r="P70" t="s">
        <v>28</v>
      </c>
      <c r="Q70" s="4">
        <v>44633</v>
      </c>
      <c r="R70" s="5" t="b">
        <v>0</v>
      </c>
      <c r="S70" t="s">
        <v>149</v>
      </c>
      <c r="T70" s="2">
        <v>0</v>
      </c>
      <c r="U70" t="s">
        <v>29</v>
      </c>
      <c r="V70" t="s">
        <v>35</v>
      </c>
      <c r="W70" s="2">
        <v>672</v>
      </c>
      <c r="X70" t="s">
        <v>127</v>
      </c>
      <c r="Y70">
        <f t="shared" si="2"/>
        <v>1</v>
      </c>
      <c r="Z70">
        <v>10</v>
      </c>
      <c r="AA70">
        <f t="shared" si="3"/>
        <v>10</v>
      </c>
    </row>
    <row r="71" spans="1:27">
      <c r="A71">
        <v>70</v>
      </c>
      <c r="B71" t="s">
        <v>23</v>
      </c>
      <c r="C71" t="s">
        <v>117</v>
      </c>
      <c r="D71" t="s">
        <v>91</v>
      </c>
      <c r="E71" s="2">
        <v>435703</v>
      </c>
      <c r="F71" t="s">
        <v>118</v>
      </c>
      <c r="G71" t="s">
        <v>119</v>
      </c>
      <c r="H71">
        <v>1.6666699200868607E-2</v>
      </c>
      <c r="I71" s="3">
        <v>44633.446064814816</v>
      </c>
      <c r="J71" s="3">
        <v>44640.125</v>
      </c>
      <c r="K71" s="3">
        <v>44640.125</v>
      </c>
      <c r="L71" s="3">
        <v>44640.125</v>
      </c>
      <c r="M71" s="3">
        <v>44633.88758101852</v>
      </c>
      <c r="N71" s="3"/>
      <c r="O71" s="3"/>
      <c r="P71" t="s">
        <v>28</v>
      </c>
      <c r="Q71" s="4">
        <v>44633</v>
      </c>
      <c r="R71" s="5" t="b">
        <v>0</v>
      </c>
      <c r="S71" t="s">
        <v>17</v>
      </c>
      <c r="T71" s="2">
        <v>0</v>
      </c>
      <c r="U71" t="s">
        <v>29</v>
      </c>
      <c r="V71" t="s">
        <v>35</v>
      </c>
      <c r="W71" s="2">
        <v>672</v>
      </c>
      <c r="X71" t="s">
        <v>128</v>
      </c>
      <c r="Y71">
        <f t="shared" si="2"/>
        <v>1</v>
      </c>
      <c r="Z71">
        <v>10</v>
      </c>
      <c r="AA71">
        <f t="shared" si="3"/>
        <v>20</v>
      </c>
    </row>
    <row r="72" spans="1:27">
      <c r="A72">
        <v>71</v>
      </c>
      <c r="B72" t="s">
        <v>23</v>
      </c>
      <c r="C72" t="s">
        <v>117</v>
      </c>
      <c r="D72" t="s">
        <v>91</v>
      </c>
      <c r="E72" s="2">
        <v>435703</v>
      </c>
      <c r="F72" t="s">
        <v>118</v>
      </c>
      <c r="G72" t="s">
        <v>119</v>
      </c>
      <c r="H72">
        <v>1.6666699200868607E-2</v>
      </c>
      <c r="I72" s="3">
        <v>44633.446064814816</v>
      </c>
      <c r="J72" s="3">
        <v>44640.125</v>
      </c>
      <c r="K72" s="3">
        <v>44640.125</v>
      </c>
      <c r="L72" s="3">
        <v>44640.125</v>
      </c>
      <c r="M72" s="3">
        <v>44633.88758101852</v>
      </c>
      <c r="N72" s="3"/>
      <c r="O72" s="3"/>
      <c r="P72" t="s">
        <v>28</v>
      </c>
      <c r="Q72" s="4">
        <v>44633</v>
      </c>
      <c r="R72" s="5" t="b">
        <v>0</v>
      </c>
      <c r="S72" t="s">
        <v>17</v>
      </c>
      <c r="T72" s="2">
        <v>0</v>
      </c>
      <c r="U72" t="s">
        <v>29</v>
      </c>
      <c r="V72" t="s">
        <v>35</v>
      </c>
      <c r="W72" s="2">
        <v>672</v>
      </c>
      <c r="X72" t="s">
        <v>129</v>
      </c>
      <c r="Y72">
        <f t="shared" si="2"/>
        <v>1</v>
      </c>
      <c r="Z72">
        <v>10</v>
      </c>
      <c r="AA72">
        <f t="shared" si="3"/>
        <v>20</v>
      </c>
    </row>
    <row r="73" spans="1:27">
      <c r="A73">
        <v>72</v>
      </c>
      <c r="B73" t="s">
        <v>23</v>
      </c>
      <c r="C73" t="s">
        <v>117</v>
      </c>
      <c r="D73" t="s">
        <v>91</v>
      </c>
      <c r="E73" s="2">
        <v>435703</v>
      </c>
      <c r="F73" t="s">
        <v>118</v>
      </c>
      <c r="G73" t="s">
        <v>119</v>
      </c>
      <c r="H73">
        <v>1.6666699200868607E-2</v>
      </c>
      <c r="I73" s="3">
        <v>44633.446064814816</v>
      </c>
      <c r="J73" s="3">
        <v>44640.125</v>
      </c>
      <c r="K73" s="3">
        <v>44640.125</v>
      </c>
      <c r="L73" s="3">
        <v>44640.125</v>
      </c>
      <c r="M73" s="3">
        <v>44633.88758101852</v>
      </c>
      <c r="N73" s="3"/>
      <c r="O73" s="3"/>
      <c r="P73" t="s">
        <v>28</v>
      </c>
      <c r="Q73" s="4">
        <v>44633</v>
      </c>
      <c r="R73" s="5" t="b">
        <v>0</v>
      </c>
      <c r="S73" t="s">
        <v>17</v>
      </c>
      <c r="T73" s="2">
        <v>0</v>
      </c>
      <c r="U73" t="s">
        <v>29</v>
      </c>
      <c r="V73" t="s">
        <v>35</v>
      </c>
      <c r="W73" s="2">
        <v>672</v>
      </c>
      <c r="X73" t="s">
        <v>130</v>
      </c>
      <c r="Y73">
        <f t="shared" si="2"/>
        <v>1</v>
      </c>
      <c r="Z73">
        <v>30</v>
      </c>
      <c r="AA73">
        <f t="shared" si="3"/>
        <v>60</v>
      </c>
    </row>
    <row r="74" spans="1:27">
      <c r="A74">
        <v>73</v>
      </c>
      <c r="B74" t="s">
        <v>23</v>
      </c>
      <c r="C74" t="s">
        <v>117</v>
      </c>
      <c r="D74" t="s">
        <v>91</v>
      </c>
      <c r="E74" s="2">
        <v>435703</v>
      </c>
      <c r="F74" t="s">
        <v>118</v>
      </c>
      <c r="G74" t="s">
        <v>119</v>
      </c>
      <c r="H74">
        <v>1.6666699200868607E-2</v>
      </c>
      <c r="I74" s="3">
        <v>44633.446064814816</v>
      </c>
      <c r="J74" s="3">
        <v>44640.125</v>
      </c>
      <c r="K74" s="3">
        <v>44640.125</v>
      </c>
      <c r="L74" s="3">
        <v>44640.125</v>
      </c>
      <c r="M74" s="3">
        <v>44633.88758101852</v>
      </c>
      <c r="N74" s="3"/>
      <c r="O74" s="3"/>
      <c r="P74" t="s">
        <v>28</v>
      </c>
      <c r="Q74" s="4">
        <v>44633</v>
      </c>
      <c r="R74" s="5" t="b">
        <v>0</v>
      </c>
      <c r="S74" t="s">
        <v>17</v>
      </c>
      <c r="T74" s="2">
        <v>0</v>
      </c>
      <c r="U74" t="s">
        <v>29</v>
      </c>
      <c r="V74" t="s">
        <v>35</v>
      </c>
      <c r="W74" s="2">
        <v>672</v>
      </c>
      <c r="X74" t="s">
        <v>131</v>
      </c>
      <c r="Y74">
        <f t="shared" si="2"/>
        <v>1</v>
      </c>
      <c r="Z74">
        <v>30</v>
      </c>
      <c r="AA74">
        <f t="shared" si="3"/>
        <v>60</v>
      </c>
    </row>
    <row r="75" spans="1:27">
      <c r="A75">
        <v>74</v>
      </c>
      <c r="B75" t="s">
        <v>23</v>
      </c>
      <c r="C75" t="s">
        <v>117</v>
      </c>
      <c r="D75" t="s">
        <v>91</v>
      </c>
      <c r="E75" s="2">
        <v>435703</v>
      </c>
      <c r="F75" t="s">
        <v>118</v>
      </c>
      <c r="G75" t="s">
        <v>119</v>
      </c>
      <c r="H75">
        <v>1.6666699200868607E-2</v>
      </c>
      <c r="I75" s="3">
        <v>44633.446064814816</v>
      </c>
      <c r="J75" s="3">
        <v>44640.125</v>
      </c>
      <c r="K75" s="3">
        <v>44640.125</v>
      </c>
      <c r="L75" s="3">
        <v>44640.125</v>
      </c>
      <c r="M75" s="3">
        <v>44633.88758101852</v>
      </c>
      <c r="N75" s="3"/>
      <c r="O75" s="3"/>
      <c r="P75" t="s">
        <v>28</v>
      </c>
      <c r="Q75" s="4">
        <v>44633</v>
      </c>
      <c r="R75" s="5" t="b">
        <v>0</v>
      </c>
      <c r="S75" t="s">
        <v>17</v>
      </c>
      <c r="T75" s="2">
        <v>0</v>
      </c>
      <c r="U75" t="s">
        <v>29</v>
      </c>
      <c r="V75" t="s">
        <v>35</v>
      </c>
      <c r="W75" s="2">
        <v>672</v>
      </c>
      <c r="X75" t="s">
        <v>132</v>
      </c>
      <c r="Y75">
        <f t="shared" si="2"/>
        <v>1</v>
      </c>
      <c r="Z75">
        <v>30</v>
      </c>
      <c r="AA75">
        <f t="shared" si="3"/>
        <v>60</v>
      </c>
    </row>
    <row r="76" spans="1:27">
      <c r="A76">
        <v>75</v>
      </c>
      <c r="B76" t="s">
        <v>23</v>
      </c>
      <c r="C76" t="s">
        <v>117</v>
      </c>
      <c r="D76" t="s">
        <v>91</v>
      </c>
      <c r="E76" s="2">
        <v>435703</v>
      </c>
      <c r="F76" t="s">
        <v>118</v>
      </c>
      <c r="G76" t="s">
        <v>119</v>
      </c>
      <c r="H76">
        <v>1.6666699200868607E-2</v>
      </c>
      <c r="I76" s="3">
        <v>44633.446064814816</v>
      </c>
      <c r="J76" s="3">
        <v>44640.125</v>
      </c>
      <c r="K76" s="3">
        <v>44640.125</v>
      </c>
      <c r="L76" s="3">
        <v>44640.125</v>
      </c>
      <c r="M76" s="3">
        <v>44633.88758101852</v>
      </c>
      <c r="N76" s="3"/>
      <c r="O76" s="3"/>
      <c r="P76" t="s">
        <v>28</v>
      </c>
      <c r="Q76" s="4">
        <v>44633</v>
      </c>
      <c r="R76" s="5" t="b">
        <v>0</v>
      </c>
      <c r="S76" t="s">
        <v>17</v>
      </c>
      <c r="T76" s="2">
        <v>0</v>
      </c>
      <c r="U76" t="s">
        <v>29</v>
      </c>
      <c r="V76" t="s">
        <v>35</v>
      </c>
      <c r="W76" s="2">
        <v>672</v>
      </c>
      <c r="X76" t="s">
        <v>133</v>
      </c>
      <c r="Y76">
        <f t="shared" si="2"/>
        <v>1</v>
      </c>
      <c r="Z76">
        <v>10</v>
      </c>
      <c r="AA76">
        <f t="shared" si="3"/>
        <v>20</v>
      </c>
    </row>
    <row r="77" spans="1:27">
      <c r="A77">
        <v>76</v>
      </c>
      <c r="B77" t="s">
        <v>23</v>
      </c>
      <c r="C77" t="s">
        <v>117</v>
      </c>
      <c r="D77" t="s">
        <v>91</v>
      </c>
      <c r="E77" s="2">
        <v>435703</v>
      </c>
      <c r="F77" t="s">
        <v>118</v>
      </c>
      <c r="G77" t="s">
        <v>119</v>
      </c>
      <c r="H77">
        <v>1.6666699200868607E-2</v>
      </c>
      <c r="I77" s="3">
        <v>44633.446064814816</v>
      </c>
      <c r="J77" s="3">
        <v>44640.125</v>
      </c>
      <c r="K77" s="3">
        <v>44640.125</v>
      </c>
      <c r="L77" s="3">
        <v>44640.125</v>
      </c>
      <c r="M77" s="3">
        <v>44633.88758101852</v>
      </c>
      <c r="N77" s="3"/>
      <c r="O77" s="3"/>
      <c r="P77" t="s">
        <v>28</v>
      </c>
      <c r="Q77" s="4">
        <v>44633</v>
      </c>
      <c r="R77" s="5" t="b">
        <v>0</v>
      </c>
      <c r="S77" t="s">
        <v>17</v>
      </c>
      <c r="T77" s="2">
        <v>0</v>
      </c>
      <c r="U77" t="s">
        <v>29</v>
      </c>
      <c r="V77" t="s">
        <v>35</v>
      </c>
      <c r="W77" s="2">
        <v>672</v>
      </c>
      <c r="X77" t="s">
        <v>134</v>
      </c>
      <c r="Y77">
        <f t="shared" si="2"/>
        <v>1</v>
      </c>
      <c r="Z77">
        <v>10</v>
      </c>
      <c r="AA77">
        <f t="shared" si="3"/>
        <v>20</v>
      </c>
    </row>
    <row r="78" spans="1:27">
      <c r="A78">
        <v>77</v>
      </c>
      <c r="B78" t="s">
        <v>23</v>
      </c>
      <c r="C78" t="s">
        <v>69</v>
      </c>
      <c r="D78" t="s">
        <v>91</v>
      </c>
      <c r="E78" s="2">
        <v>436310</v>
      </c>
      <c r="F78" t="s">
        <v>70</v>
      </c>
      <c r="G78" t="s">
        <v>135</v>
      </c>
      <c r="H78">
        <v>0.41666701436042786</v>
      </c>
      <c r="I78" s="3">
        <v>44633.506608796299</v>
      </c>
      <c r="J78" s="3">
        <v>44640.125</v>
      </c>
      <c r="K78" s="3">
        <v>44640.125</v>
      </c>
      <c r="L78" s="3">
        <v>44640.125</v>
      </c>
      <c r="M78" s="3">
        <v>44633.88758101852</v>
      </c>
      <c r="N78" s="3"/>
      <c r="O78" s="3"/>
      <c r="P78" t="s">
        <v>28</v>
      </c>
      <c r="Q78" s="4">
        <v>44633</v>
      </c>
      <c r="R78" s="5" t="b">
        <v>0</v>
      </c>
      <c r="S78" t="s">
        <v>149</v>
      </c>
      <c r="T78" s="2">
        <v>0</v>
      </c>
      <c r="U78" t="s">
        <v>29</v>
      </c>
      <c r="V78" t="s">
        <v>35</v>
      </c>
      <c r="W78" s="2">
        <v>672</v>
      </c>
      <c r="X78" t="s">
        <v>72</v>
      </c>
      <c r="Y78">
        <f t="shared" si="2"/>
        <v>3</v>
      </c>
      <c r="Z78">
        <v>10</v>
      </c>
      <c r="AA78">
        <f t="shared" si="3"/>
        <v>10</v>
      </c>
    </row>
    <row r="79" spans="1:27">
      <c r="A79">
        <v>78</v>
      </c>
      <c r="B79" t="s">
        <v>23</v>
      </c>
      <c r="C79" t="s">
        <v>24</v>
      </c>
      <c r="D79" t="s">
        <v>136</v>
      </c>
      <c r="E79" s="2">
        <v>441498</v>
      </c>
      <c r="F79" t="s">
        <v>26</v>
      </c>
      <c r="G79" t="s">
        <v>27</v>
      </c>
      <c r="H79">
        <v>0.5</v>
      </c>
      <c r="I79" s="3">
        <v>44640.401817129627</v>
      </c>
      <c r="J79" s="3">
        <v>44647.125</v>
      </c>
      <c r="K79" s="3">
        <v>44647.125</v>
      </c>
      <c r="L79" s="3">
        <v>44647.125</v>
      </c>
      <c r="M79" s="3">
        <v>44640.712962962964</v>
      </c>
      <c r="N79" s="3"/>
      <c r="O79" s="3"/>
      <c r="P79" t="s">
        <v>28</v>
      </c>
      <c r="Q79" s="4">
        <v>44640</v>
      </c>
      <c r="R79" s="5" t="b">
        <v>0</v>
      </c>
      <c r="S79" t="s">
        <v>149</v>
      </c>
      <c r="T79" s="2">
        <v>0</v>
      </c>
      <c r="U79" t="s">
        <v>29</v>
      </c>
      <c r="V79" t="s">
        <v>30</v>
      </c>
      <c r="W79" s="2">
        <v>336</v>
      </c>
      <c r="X79" t="s">
        <v>31</v>
      </c>
      <c r="Y79">
        <f t="shared" si="2"/>
        <v>3</v>
      </c>
      <c r="Z79">
        <v>10</v>
      </c>
      <c r="AA79">
        <f t="shared" si="3"/>
        <v>10</v>
      </c>
    </row>
    <row r="80" spans="1:27">
      <c r="A80">
        <v>79</v>
      </c>
      <c r="B80" t="s">
        <v>23</v>
      </c>
      <c r="C80" t="s">
        <v>24</v>
      </c>
      <c r="D80" t="s">
        <v>136</v>
      </c>
      <c r="E80" s="2">
        <v>441498</v>
      </c>
      <c r="F80" t="s">
        <v>26</v>
      </c>
      <c r="G80" t="s">
        <v>27</v>
      </c>
      <c r="H80">
        <v>0.33333298563957214</v>
      </c>
      <c r="I80" s="3">
        <v>44640.401817129627</v>
      </c>
      <c r="J80" s="3">
        <v>44647.125</v>
      </c>
      <c r="K80" s="3">
        <v>44647.125</v>
      </c>
      <c r="L80" s="3">
        <v>44647.125</v>
      </c>
      <c r="M80" s="3">
        <v>44640.712962962964</v>
      </c>
      <c r="N80" s="3"/>
      <c r="O80" s="3"/>
      <c r="P80" t="s">
        <v>28</v>
      </c>
      <c r="Q80" s="4">
        <v>44640</v>
      </c>
      <c r="R80" s="5" t="b">
        <v>0</v>
      </c>
      <c r="S80" t="s">
        <v>149</v>
      </c>
      <c r="T80" s="2">
        <v>0</v>
      </c>
      <c r="U80" t="s">
        <v>29</v>
      </c>
      <c r="V80" t="s">
        <v>30</v>
      </c>
      <c r="W80" s="2">
        <v>336</v>
      </c>
      <c r="X80" t="s">
        <v>32</v>
      </c>
      <c r="Y80">
        <f t="shared" si="2"/>
        <v>3</v>
      </c>
      <c r="Z80">
        <v>10</v>
      </c>
      <c r="AA80">
        <f t="shared" si="3"/>
        <v>10</v>
      </c>
    </row>
    <row r="81" spans="1:27">
      <c r="A81">
        <v>80</v>
      </c>
      <c r="B81" t="s">
        <v>23</v>
      </c>
      <c r="C81" t="s">
        <v>24</v>
      </c>
      <c r="D81" t="s">
        <v>136</v>
      </c>
      <c r="E81" s="2">
        <v>441498</v>
      </c>
      <c r="F81" t="s">
        <v>26</v>
      </c>
      <c r="G81" t="s">
        <v>27</v>
      </c>
      <c r="H81">
        <v>0.16666699945926666</v>
      </c>
      <c r="I81" s="3">
        <v>44640.401817129627</v>
      </c>
      <c r="J81" s="3">
        <v>44647.125</v>
      </c>
      <c r="K81" s="3">
        <v>44647.125</v>
      </c>
      <c r="L81" s="3">
        <v>44647.125</v>
      </c>
      <c r="M81" s="3">
        <v>44640.712962962964</v>
      </c>
      <c r="N81" s="3"/>
      <c r="O81" s="3"/>
      <c r="P81" t="s">
        <v>28</v>
      </c>
      <c r="Q81" s="4">
        <v>44640</v>
      </c>
      <c r="R81" s="5" t="b">
        <v>0</v>
      </c>
      <c r="S81" t="s">
        <v>149</v>
      </c>
      <c r="T81" s="2">
        <v>0</v>
      </c>
      <c r="U81" t="s">
        <v>29</v>
      </c>
      <c r="V81" t="s">
        <v>30</v>
      </c>
      <c r="W81" s="2">
        <v>336</v>
      </c>
      <c r="X81" t="s">
        <v>33</v>
      </c>
      <c r="Y81">
        <f t="shared" si="2"/>
        <v>3</v>
      </c>
      <c r="Z81">
        <v>10</v>
      </c>
      <c r="AA81">
        <f t="shared" si="3"/>
        <v>10</v>
      </c>
    </row>
    <row r="82" spans="1:27">
      <c r="A82">
        <v>81</v>
      </c>
      <c r="B82" t="s">
        <v>23</v>
      </c>
      <c r="C82" t="s">
        <v>24</v>
      </c>
      <c r="D82" t="s">
        <v>136</v>
      </c>
      <c r="E82" s="2">
        <v>441498</v>
      </c>
      <c r="F82" t="s">
        <v>26</v>
      </c>
      <c r="G82" t="s">
        <v>27</v>
      </c>
      <c r="H82">
        <v>8.3333298563957214E-2</v>
      </c>
      <c r="I82" s="3">
        <v>44640.401817129627</v>
      </c>
      <c r="J82" s="3">
        <v>44647.125</v>
      </c>
      <c r="K82" s="3">
        <v>44647.125</v>
      </c>
      <c r="L82" s="3">
        <v>44647.125</v>
      </c>
      <c r="M82" s="3">
        <v>44640.712962962964</v>
      </c>
      <c r="N82" s="3"/>
      <c r="O82" s="3"/>
      <c r="P82" t="s">
        <v>28</v>
      </c>
      <c r="Q82" s="4">
        <v>44640</v>
      </c>
      <c r="R82" s="5" t="b">
        <v>0</v>
      </c>
      <c r="S82" t="s">
        <v>149</v>
      </c>
      <c r="T82" s="2">
        <v>0</v>
      </c>
      <c r="U82" t="s">
        <v>29</v>
      </c>
      <c r="V82" t="s">
        <v>30</v>
      </c>
      <c r="W82" s="2">
        <v>336</v>
      </c>
      <c r="X82" t="s">
        <v>34</v>
      </c>
      <c r="Y82">
        <f t="shared" si="2"/>
        <v>3</v>
      </c>
      <c r="Z82">
        <v>20</v>
      </c>
      <c r="AA82">
        <f t="shared" si="3"/>
        <v>20</v>
      </c>
    </row>
    <row r="83" spans="1:27">
      <c r="A83">
        <v>82</v>
      </c>
      <c r="B83" t="s">
        <v>23</v>
      </c>
      <c r="C83" t="s">
        <v>24</v>
      </c>
      <c r="D83" t="s">
        <v>136</v>
      </c>
      <c r="E83" s="2">
        <v>441498</v>
      </c>
      <c r="F83" t="s">
        <v>26</v>
      </c>
      <c r="G83" t="s">
        <v>27</v>
      </c>
      <c r="H83">
        <v>8.3333298563957214E-2</v>
      </c>
      <c r="I83" s="3">
        <v>44640.401817129627</v>
      </c>
      <c r="J83" s="3">
        <v>44647.125</v>
      </c>
      <c r="K83" s="3">
        <v>44647.125</v>
      </c>
      <c r="L83" s="3">
        <v>44647.125</v>
      </c>
      <c r="M83" s="3">
        <v>44640.712962962964</v>
      </c>
      <c r="N83" s="3"/>
      <c r="O83" s="3"/>
      <c r="P83" t="s">
        <v>28</v>
      </c>
      <c r="Q83" s="4">
        <v>44640</v>
      </c>
      <c r="R83" s="5" t="b">
        <v>0</v>
      </c>
      <c r="S83" t="s">
        <v>149</v>
      </c>
      <c r="T83" s="2">
        <v>0</v>
      </c>
      <c r="U83" t="s">
        <v>29</v>
      </c>
      <c r="V83" t="s">
        <v>35</v>
      </c>
      <c r="W83" s="2">
        <v>672</v>
      </c>
      <c r="X83" t="s">
        <v>36</v>
      </c>
      <c r="Y83">
        <f t="shared" si="2"/>
        <v>2</v>
      </c>
      <c r="Z83">
        <v>30</v>
      </c>
      <c r="AA83">
        <f t="shared" si="3"/>
        <v>30</v>
      </c>
    </row>
    <row r="84" spans="1:27">
      <c r="A84">
        <v>83</v>
      </c>
      <c r="B84" t="s">
        <v>23</v>
      </c>
      <c r="C84" t="s">
        <v>24</v>
      </c>
      <c r="D84" t="s">
        <v>136</v>
      </c>
      <c r="E84" s="2">
        <v>441498</v>
      </c>
      <c r="F84" t="s">
        <v>26</v>
      </c>
      <c r="G84" t="s">
        <v>27</v>
      </c>
      <c r="H84">
        <v>0.16666699945926666</v>
      </c>
      <c r="I84" s="3">
        <v>44640.401817129627</v>
      </c>
      <c r="J84" s="3">
        <v>44647.125</v>
      </c>
      <c r="K84" s="3">
        <v>44647.125</v>
      </c>
      <c r="L84" s="3">
        <v>44647.125</v>
      </c>
      <c r="M84" s="3">
        <v>44640.712962962964</v>
      </c>
      <c r="N84" s="3"/>
      <c r="O84" s="3"/>
      <c r="P84" t="s">
        <v>28</v>
      </c>
      <c r="Q84" s="4">
        <v>44640</v>
      </c>
      <c r="R84" s="5" t="b">
        <v>0</v>
      </c>
      <c r="S84" t="s">
        <v>149</v>
      </c>
      <c r="T84" s="2">
        <v>0</v>
      </c>
      <c r="U84" t="s">
        <v>29</v>
      </c>
      <c r="V84" t="s">
        <v>35</v>
      </c>
      <c r="W84" s="2">
        <v>672</v>
      </c>
      <c r="X84" t="s">
        <v>37</v>
      </c>
      <c r="Y84">
        <f t="shared" si="2"/>
        <v>2</v>
      </c>
      <c r="Z84">
        <v>20</v>
      </c>
      <c r="AA84">
        <f t="shared" si="3"/>
        <v>20</v>
      </c>
    </row>
    <row r="85" spans="1:27">
      <c r="A85">
        <v>84</v>
      </c>
      <c r="B85" t="s">
        <v>23</v>
      </c>
      <c r="C85" t="s">
        <v>24</v>
      </c>
      <c r="D85" t="s">
        <v>136</v>
      </c>
      <c r="E85" s="2">
        <v>441498</v>
      </c>
      <c r="F85" t="s">
        <v>26</v>
      </c>
      <c r="G85" t="s">
        <v>27</v>
      </c>
      <c r="H85">
        <v>0.25</v>
      </c>
      <c r="I85" s="3">
        <v>44640.401817129627</v>
      </c>
      <c r="J85" s="3">
        <v>44647.125</v>
      </c>
      <c r="K85" s="3">
        <v>44647.125</v>
      </c>
      <c r="L85" s="3">
        <v>44647.125</v>
      </c>
      <c r="M85" s="3">
        <v>44640.712962962964</v>
      </c>
      <c r="N85" s="3"/>
      <c r="O85" s="3"/>
      <c r="P85" t="s">
        <v>28</v>
      </c>
      <c r="Q85" s="4">
        <v>44640</v>
      </c>
      <c r="R85" s="5" t="b">
        <v>0</v>
      </c>
      <c r="S85" t="s">
        <v>149</v>
      </c>
      <c r="T85" s="2">
        <v>0</v>
      </c>
      <c r="U85" t="s">
        <v>29</v>
      </c>
      <c r="V85" t="s">
        <v>95</v>
      </c>
      <c r="W85" s="2">
        <v>2016</v>
      </c>
      <c r="X85" t="s">
        <v>137</v>
      </c>
      <c r="Y85">
        <f t="shared" si="2"/>
        <v>1</v>
      </c>
      <c r="Z85">
        <v>20</v>
      </c>
      <c r="AA85">
        <f t="shared" si="3"/>
        <v>20</v>
      </c>
    </row>
    <row r="86" spans="1:27">
      <c r="A86">
        <v>85</v>
      </c>
      <c r="B86" t="s">
        <v>23</v>
      </c>
      <c r="C86" t="s">
        <v>24</v>
      </c>
      <c r="D86" t="s">
        <v>136</v>
      </c>
      <c r="E86" s="2">
        <v>441498</v>
      </c>
      <c r="F86" t="s">
        <v>26</v>
      </c>
      <c r="G86" t="s">
        <v>27</v>
      </c>
      <c r="H86">
        <v>8.3333298563957214E-2</v>
      </c>
      <c r="I86" s="3">
        <v>44640.401817129627</v>
      </c>
      <c r="J86" s="3">
        <v>44647.125</v>
      </c>
      <c r="K86" s="3">
        <v>44647.125</v>
      </c>
      <c r="L86" s="3">
        <v>44647.125</v>
      </c>
      <c r="M86" s="3">
        <v>44640.712962962964</v>
      </c>
      <c r="N86" s="3"/>
      <c r="O86" s="3"/>
      <c r="P86" t="s">
        <v>28</v>
      </c>
      <c r="Q86" s="4">
        <v>44640</v>
      </c>
      <c r="R86" s="5" t="b">
        <v>0</v>
      </c>
      <c r="S86" t="s">
        <v>17</v>
      </c>
      <c r="T86" s="2">
        <v>0</v>
      </c>
      <c r="U86" t="s">
        <v>29</v>
      </c>
      <c r="V86" t="s">
        <v>95</v>
      </c>
      <c r="W86" s="2">
        <v>2016</v>
      </c>
      <c r="X86" t="s">
        <v>138</v>
      </c>
      <c r="Y86">
        <f t="shared" si="2"/>
        <v>1</v>
      </c>
      <c r="Z86">
        <v>30</v>
      </c>
      <c r="AA86">
        <f t="shared" si="3"/>
        <v>60</v>
      </c>
    </row>
    <row r="87" spans="1:27">
      <c r="A87">
        <v>86</v>
      </c>
      <c r="B87" t="s">
        <v>23</v>
      </c>
      <c r="C87" t="s">
        <v>42</v>
      </c>
      <c r="D87" t="s">
        <v>136</v>
      </c>
      <c r="E87" s="2">
        <v>441653</v>
      </c>
      <c r="F87" t="s">
        <v>43</v>
      </c>
      <c r="G87" t="s">
        <v>44</v>
      </c>
      <c r="H87">
        <v>8.3333298563957214E-2</v>
      </c>
      <c r="I87" s="3">
        <v>44640.412442129629</v>
      </c>
      <c r="J87" s="3">
        <v>44647.125</v>
      </c>
      <c r="K87" s="3">
        <v>44647.125</v>
      </c>
      <c r="L87" s="3">
        <v>44647.125</v>
      </c>
      <c r="M87" s="3">
        <v>44640.712962962964</v>
      </c>
      <c r="N87" s="3"/>
      <c r="O87" s="3"/>
      <c r="P87" t="s">
        <v>28</v>
      </c>
      <c r="Q87" s="4">
        <v>44640</v>
      </c>
      <c r="R87" s="5" t="b">
        <v>0</v>
      </c>
      <c r="S87" t="s">
        <v>17</v>
      </c>
      <c r="T87" s="2">
        <v>0</v>
      </c>
      <c r="U87" t="s">
        <v>29</v>
      </c>
      <c r="V87" t="s">
        <v>30</v>
      </c>
      <c r="W87" s="2">
        <v>336</v>
      </c>
      <c r="X87" t="s">
        <v>45</v>
      </c>
      <c r="Y87">
        <f t="shared" si="2"/>
        <v>3</v>
      </c>
      <c r="Z87">
        <v>20</v>
      </c>
      <c r="AA87">
        <f t="shared" si="3"/>
        <v>40</v>
      </c>
    </row>
    <row r="88" spans="1:27">
      <c r="A88">
        <v>87</v>
      </c>
      <c r="B88" t="s">
        <v>23</v>
      </c>
      <c r="C88" t="s">
        <v>42</v>
      </c>
      <c r="D88" t="s">
        <v>136</v>
      </c>
      <c r="E88" s="2">
        <v>441653</v>
      </c>
      <c r="F88" t="s">
        <v>43</v>
      </c>
      <c r="G88" t="s">
        <v>44</v>
      </c>
      <c r="H88">
        <v>8.3333298563957214E-2</v>
      </c>
      <c r="I88" s="3">
        <v>44640.412442129629</v>
      </c>
      <c r="J88" s="3">
        <v>44647.125</v>
      </c>
      <c r="K88" s="3">
        <v>44647.125</v>
      </c>
      <c r="L88" s="3">
        <v>44647.125</v>
      </c>
      <c r="M88" s="3">
        <v>44640.712962962964</v>
      </c>
      <c r="N88" s="3"/>
      <c r="O88" s="3"/>
      <c r="P88" t="s">
        <v>28</v>
      </c>
      <c r="Q88" s="4">
        <v>44640</v>
      </c>
      <c r="R88" s="5" t="b">
        <v>0</v>
      </c>
      <c r="S88" t="s">
        <v>17</v>
      </c>
      <c r="T88" s="2">
        <v>0</v>
      </c>
      <c r="U88" t="s">
        <v>29</v>
      </c>
      <c r="V88" t="s">
        <v>35</v>
      </c>
      <c r="W88" s="2">
        <v>672</v>
      </c>
      <c r="X88" t="s">
        <v>46</v>
      </c>
      <c r="Y88">
        <f t="shared" si="2"/>
        <v>2</v>
      </c>
      <c r="Z88">
        <v>20</v>
      </c>
      <c r="AA88">
        <f t="shared" si="3"/>
        <v>40</v>
      </c>
    </row>
    <row r="89" spans="1:27">
      <c r="A89">
        <v>88</v>
      </c>
      <c r="B89" t="s">
        <v>23</v>
      </c>
      <c r="C89" t="s">
        <v>42</v>
      </c>
      <c r="D89" t="s">
        <v>136</v>
      </c>
      <c r="E89" s="2">
        <v>441653</v>
      </c>
      <c r="F89" t="s">
        <v>43</v>
      </c>
      <c r="G89" t="s">
        <v>44</v>
      </c>
      <c r="H89">
        <v>3.3333301544189453E-2</v>
      </c>
      <c r="I89" s="3">
        <v>44640.412442129629</v>
      </c>
      <c r="J89" s="3">
        <v>44647.125</v>
      </c>
      <c r="K89" s="3">
        <v>44647.125</v>
      </c>
      <c r="L89" s="3">
        <v>44647.125</v>
      </c>
      <c r="M89" s="3">
        <v>44640.712962962964</v>
      </c>
      <c r="N89" s="3"/>
      <c r="O89" s="3"/>
      <c r="P89" t="s">
        <v>28</v>
      </c>
      <c r="Q89" s="4">
        <v>44640</v>
      </c>
      <c r="R89" s="5" t="b">
        <v>0</v>
      </c>
      <c r="S89" t="s">
        <v>17</v>
      </c>
      <c r="T89" s="2">
        <v>0</v>
      </c>
      <c r="U89" t="s">
        <v>29</v>
      </c>
      <c r="V89" t="s">
        <v>95</v>
      </c>
      <c r="W89" s="2">
        <v>2016</v>
      </c>
      <c r="X89" t="s">
        <v>139</v>
      </c>
      <c r="Y89">
        <f t="shared" si="2"/>
        <v>1</v>
      </c>
      <c r="Z89">
        <v>20</v>
      </c>
      <c r="AA89">
        <f t="shared" si="3"/>
        <v>40</v>
      </c>
    </row>
    <row r="90" spans="1:27">
      <c r="A90">
        <v>89</v>
      </c>
      <c r="B90" t="s">
        <v>23</v>
      </c>
      <c r="C90" t="s">
        <v>50</v>
      </c>
      <c r="D90" t="s">
        <v>136</v>
      </c>
      <c r="E90" s="2">
        <v>441658</v>
      </c>
      <c r="F90" t="s">
        <v>43</v>
      </c>
      <c r="G90" t="s">
        <v>44</v>
      </c>
      <c r="H90">
        <v>8.3333298563957214E-2</v>
      </c>
      <c r="I90" s="3">
        <v>44640.412708333337</v>
      </c>
      <c r="J90" s="3">
        <v>44647.125</v>
      </c>
      <c r="K90" s="3">
        <v>44647.125</v>
      </c>
      <c r="L90" s="3">
        <v>44647.125</v>
      </c>
      <c r="M90" s="3">
        <v>44640.712962962964</v>
      </c>
      <c r="N90" s="3"/>
      <c r="O90" s="3"/>
      <c r="P90" t="s">
        <v>28</v>
      </c>
      <c r="Q90" s="4">
        <v>44640</v>
      </c>
      <c r="R90" s="5" t="b">
        <v>0</v>
      </c>
      <c r="S90" t="s">
        <v>17</v>
      </c>
      <c r="T90" s="2">
        <v>0</v>
      </c>
      <c r="U90" t="s">
        <v>29</v>
      </c>
      <c r="V90" t="s">
        <v>30</v>
      </c>
      <c r="W90" s="2">
        <v>336</v>
      </c>
      <c r="X90" t="s">
        <v>51</v>
      </c>
      <c r="Y90">
        <f t="shared" si="2"/>
        <v>3</v>
      </c>
      <c r="Z90">
        <v>20</v>
      </c>
      <c r="AA90">
        <f t="shared" si="3"/>
        <v>40</v>
      </c>
    </row>
    <row r="91" spans="1:27">
      <c r="A91">
        <v>90</v>
      </c>
      <c r="B91" t="s">
        <v>23</v>
      </c>
      <c r="C91" t="s">
        <v>50</v>
      </c>
      <c r="D91" t="s">
        <v>136</v>
      </c>
      <c r="E91" s="2">
        <v>441658</v>
      </c>
      <c r="F91" t="s">
        <v>43</v>
      </c>
      <c r="G91" t="s">
        <v>44</v>
      </c>
      <c r="H91">
        <v>8.3333298563957214E-2</v>
      </c>
      <c r="I91" s="3">
        <v>44640.412708333337</v>
      </c>
      <c r="J91" s="3">
        <v>44647.125</v>
      </c>
      <c r="K91" s="3">
        <v>44647.125</v>
      </c>
      <c r="L91" s="3">
        <v>44647.125</v>
      </c>
      <c r="M91" s="3">
        <v>44640.712962962964</v>
      </c>
      <c r="N91" s="3"/>
      <c r="O91" s="3"/>
      <c r="P91" t="s">
        <v>28</v>
      </c>
      <c r="Q91" s="4">
        <v>44640</v>
      </c>
      <c r="R91" s="5" t="b">
        <v>0</v>
      </c>
      <c r="S91" t="s">
        <v>17</v>
      </c>
      <c r="T91" s="2">
        <v>0</v>
      </c>
      <c r="U91" t="s">
        <v>29</v>
      </c>
      <c r="V91" t="s">
        <v>35</v>
      </c>
      <c r="W91" s="2">
        <v>672</v>
      </c>
      <c r="X91" t="s">
        <v>52</v>
      </c>
      <c r="Y91">
        <f t="shared" si="2"/>
        <v>2</v>
      </c>
      <c r="Z91">
        <v>20</v>
      </c>
      <c r="AA91">
        <f t="shared" si="3"/>
        <v>40</v>
      </c>
    </row>
    <row r="92" spans="1:27">
      <c r="A92">
        <v>91</v>
      </c>
      <c r="B92" t="s">
        <v>23</v>
      </c>
      <c r="C92" t="s">
        <v>50</v>
      </c>
      <c r="D92" t="s">
        <v>136</v>
      </c>
      <c r="E92" s="2">
        <v>441658</v>
      </c>
      <c r="F92" t="s">
        <v>43</v>
      </c>
      <c r="G92" t="s">
        <v>44</v>
      </c>
      <c r="H92">
        <v>3.3333301544189453E-2</v>
      </c>
      <c r="I92" s="3">
        <v>44640.412708333337</v>
      </c>
      <c r="J92" s="3">
        <v>44647.125</v>
      </c>
      <c r="K92" s="3">
        <v>44647.125</v>
      </c>
      <c r="L92" s="3">
        <v>44647.125</v>
      </c>
      <c r="M92" s="3">
        <v>44640.712962962964</v>
      </c>
      <c r="N92" s="3"/>
      <c r="O92" s="3"/>
      <c r="P92" t="s">
        <v>28</v>
      </c>
      <c r="Q92" s="4">
        <v>44640</v>
      </c>
      <c r="R92" s="5" t="b">
        <v>0</v>
      </c>
      <c r="S92" t="s">
        <v>17</v>
      </c>
      <c r="T92" s="2">
        <v>0</v>
      </c>
      <c r="U92" t="s">
        <v>29</v>
      </c>
      <c r="V92" t="s">
        <v>95</v>
      </c>
      <c r="W92" s="2">
        <v>2016</v>
      </c>
      <c r="X92" t="s">
        <v>140</v>
      </c>
      <c r="Y92">
        <f t="shared" si="2"/>
        <v>1</v>
      </c>
      <c r="Z92">
        <v>20</v>
      </c>
      <c r="AA92">
        <f t="shared" si="3"/>
        <v>40</v>
      </c>
    </row>
    <row r="93" spans="1:27">
      <c r="A93">
        <v>92</v>
      </c>
      <c r="B93" t="s">
        <v>23</v>
      </c>
      <c r="C93" t="s">
        <v>56</v>
      </c>
      <c r="D93" t="s">
        <v>136</v>
      </c>
      <c r="E93" s="2">
        <v>441735</v>
      </c>
      <c r="F93" t="s">
        <v>57</v>
      </c>
      <c r="G93" t="s">
        <v>58</v>
      </c>
      <c r="H93">
        <v>0.16666699945926666</v>
      </c>
      <c r="I93" s="3">
        <v>44640.417025462964</v>
      </c>
      <c r="J93" s="3">
        <v>44647.125</v>
      </c>
      <c r="K93" s="3">
        <v>44647.125</v>
      </c>
      <c r="L93" s="3">
        <v>44647.125</v>
      </c>
      <c r="M93" s="3">
        <v>44640.712962962964</v>
      </c>
      <c r="N93" s="3"/>
      <c r="O93" s="3"/>
      <c r="P93" t="s">
        <v>28</v>
      </c>
      <c r="Q93" s="4">
        <v>44640</v>
      </c>
      <c r="R93" s="5" t="b">
        <v>0</v>
      </c>
      <c r="S93" t="s">
        <v>149</v>
      </c>
      <c r="T93" s="2">
        <v>0</v>
      </c>
      <c r="U93" t="s">
        <v>29</v>
      </c>
      <c r="V93" t="s">
        <v>35</v>
      </c>
      <c r="W93" s="2">
        <v>672</v>
      </c>
      <c r="X93" t="s">
        <v>59</v>
      </c>
      <c r="Y93">
        <f t="shared" si="2"/>
        <v>2</v>
      </c>
      <c r="Z93">
        <v>10</v>
      </c>
      <c r="AA93">
        <f t="shared" si="3"/>
        <v>10</v>
      </c>
    </row>
    <row r="94" spans="1:27">
      <c r="A94">
        <v>93</v>
      </c>
      <c r="B94" t="s">
        <v>23</v>
      </c>
      <c r="C94" t="s">
        <v>56</v>
      </c>
      <c r="D94" t="s">
        <v>136</v>
      </c>
      <c r="E94" s="2">
        <v>441735</v>
      </c>
      <c r="F94" t="s">
        <v>57</v>
      </c>
      <c r="G94" t="s">
        <v>58</v>
      </c>
      <c r="H94">
        <v>0.16666699945926666</v>
      </c>
      <c r="I94" s="3">
        <v>44640.417025462964</v>
      </c>
      <c r="J94" s="3">
        <v>44647.125</v>
      </c>
      <c r="K94" s="3">
        <v>44647.125</v>
      </c>
      <c r="L94" s="3">
        <v>44647.125</v>
      </c>
      <c r="M94" s="3">
        <v>44640.712962962964</v>
      </c>
      <c r="N94" s="3"/>
      <c r="O94" s="3"/>
      <c r="P94" t="s">
        <v>28</v>
      </c>
      <c r="Q94" s="4">
        <v>44640</v>
      </c>
      <c r="R94" s="5" t="b">
        <v>0</v>
      </c>
      <c r="S94" t="s">
        <v>149</v>
      </c>
      <c r="T94" s="2">
        <v>0</v>
      </c>
      <c r="U94" t="s">
        <v>29</v>
      </c>
      <c r="V94" t="s">
        <v>35</v>
      </c>
      <c r="W94" s="2">
        <v>672</v>
      </c>
      <c r="X94" t="s">
        <v>60</v>
      </c>
      <c r="Y94">
        <f t="shared" si="2"/>
        <v>2</v>
      </c>
      <c r="Z94">
        <v>10</v>
      </c>
      <c r="AA94">
        <f t="shared" si="3"/>
        <v>10</v>
      </c>
    </row>
    <row r="95" spans="1:27">
      <c r="A95">
        <v>94</v>
      </c>
      <c r="B95" t="s">
        <v>23</v>
      </c>
      <c r="C95" t="s">
        <v>56</v>
      </c>
      <c r="D95" t="s">
        <v>136</v>
      </c>
      <c r="E95" s="2">
        <v>441735</v>
      </c>
      <c r="F95" t="s">
        <v>57</v>
      </c>
      <c r="G95" t="s">
        <v>58</v>
      </c>
      <c r="H95">
        <v>8.3333298563957214E-2</v>
      </c>
      <c r="I95" s="3">
        <v>44640.417025462964</v>
      </c>
      <c r="J95" s="3">
        <v>44647.125</v>
      </c>
      <c r="K95" s="3">
        <v>44647.125</v>
      </c>
      <c r="L95" s="3">
        <v>44647.125</v>
      </c>
      <c r="M95" s="3">
        <v>44640.712962962964</v>
      </c>
      <c r="N95" s="3"/>
      <c r="O95" s="3"/>
      <c r="P95" t="s">
        <v>28</v>
      </c>
      <c r="Q95" s="4">
        <v>44640</v>
      </c>
      <c r="R95" s="5" t="b">
        <v>0</v>
      </c>
      <c r="S95" t="s">
        <v>149</v>
      </c>
      <c r="T95" s="2">
        <v>0</v>
      </c>
      <c r="U95" t="s">
        <v>29</v>
      </c>
      <c r="V95" t="s">
        <v>35</v>
      </c>
      <c r="W95" s="2">
        <v>672</v>
      </c>
      <c r="X95" t="s">
        <v>61</v>
      </c>
      <c r="Y95">
        <f t="shared" si="2"/>
        <v>2</v>
      </c>
      <c r="Z95">
        <v>10</v>
      </c>
      <c r="AA95">
        <f t="shared" si="3"/>
        <v>10</v>
      </c>
    </row>
    <row r="96" spans="1:27">
      <c r="A96">
        <v>95</v>
      </c>
      <c r="B96" t="s">
        <v>23</v>
      </c>
      <c r="C96" t="s">
        <v>62</v>
      </c>
      <c r="D96" t="s">
        <v>136</v>
      </c>
      <c r="E96" s="2">
        <v>442389</v>
      </c>
      <c r="F96" t="s">
        <v>63</v>
      </c>
      <c r="G96" t="s">
        <v>64</v>
      </c>
      <c r="H96">
        <v>5.000000074505806E-2</v>
      </c>
      <c r="I96" s="3">
        <v>44640.462094907409</v>
      </c>
      <c r="J96" s="3">
        <v>44647.125</v>
      </c>
      <c r="K96" s="3">
        <v>44647.125</v>
      </c>
      <c r="L96" s="3">
        <v>44647.125</v>
      </c>
      <c r="M96" s="3">
        <v>44640.712962962964</v>
      </c>
      <c r="N96" s="3"/>
      <c r="O96" s="3"/>
      <c r="P96" t="s">
        <v>28</v>
      </c>
      <c r="Q96" s="4">
        <v>44640</v>
      </c>
      <c r="R96" s="5" t="b">
        <v>0</v>
      </c>
      <c r="S96" t="s">
        <v>149</v>
      </c>
      <c r="T96" s="2">
        <v>0</v>
      </c>
      <c r="U96" t="s">
        <v>29</v>
      </c>
      <c r="V96" t="s">
        <v>35</v>
      </c>
      <c r="W96" s="2">
        <v>672</v>
      </c>
      <c r="X96" t="s">
        <v>65</v>
      </c>
      <c r="Y96">
        <f t="shared" si="2"/>
        <v>2</v>
      </c>
      <c r="Z96">
        <v>30</v>
      </c>
      <c r="AA96">
        <f t="shared" si="3"/>
        <v>30</v>
      </c>
    </row>
    <row r="97" spans="1:27">
      <c r="A97">
        <v>96</v>
      </c>
      <c r="B97" t="s">
        <v>23</v>
      </c>
      <c r="C97" t="s">
        <v>62</v>
      </c>
      <c r="D97" t="s">
        <v>136</v>
      </c>
      <c r="E97" s="2">
        <v>442389</v>
      </c>
      <c r="F97" t="s">
        <v>63</v>
      </c>
      <c r="G97" t="s">
        <v>64</v>
      </c>
      <c r="H97">
        <v>5.000000074505806E-2</v>
      </c>
      <c r="I97" s="3">
        <v>44640.462094907409</v>
      </c>
      <c r="J97" s="3">
        <v>44647.125</v>
      </c>
      <c r="K97" s="3">
        <v>44647.125</v>
      </c>
      <c r="L97" s="3">
        <v>44647.125</v>
      </c>
      <c r="M97" s="3">
        <v>44640.712962962964</v>
      </c>
      <c r="N97" s="3"/>
      <c r="O97" s="3"/>
      <c r="P97" t="s">
        <v>28</v>
      </c>
      <c r="Q97" s="4">
        <v>44640</v>
      </c>
      <c r="R97" s="5" t="b">
        <v>0</v>
      </c>
      <c r="S97" t="s">
        <v>149</v>
      </c>
      <c r="T97" s="2">
        <v>0</v>
      </c>
      <c r="U97" t="s">
        <v>29</v>
      </c>
      <c r="V97" t="s">
        <v>35</v>
      </c>
      <c r="W97" s="2">
        <v>672</v>
      </c>
      <c r="X97" t="s">
        <v>66</v>
      </c>
      <c r="Y97">
        <f t="shared" si="2"/>
        <v>2</v>
      </c>
      <c r="Z97">
        <v>10</v>
      </c>
      <c r="AA97">
        <f t="shared" si="3"/>
        <v>10</v>
      </c>
    </row>
    <row r="98" spans="1:27">
      <c r="A98">
        <v>97</v>
      </c>
      <c r="B98" t="s">
        <v>23</v>
      </c>
      <c r="C98" t="s">
        <v>62</v>
      </c>
      <c r="D98" t="s">
        <v>136</v>
      </c>
      <c r="E98" s="2">
        <v>442389</v>
      </c>
      <c r="F98" t="s">
        <v>63</v>
      </c>
      <c r="G98" t="s">
        <v>64</v>
      </c>
      <c r="H98">
        <v>5.000000074505806E-2</v>
      </c>
      <c r="I98" s="3">
        <v>44640.462094907409</v>
      </c>
      <c r="J98" s="3">
        <v>44647.125</v>
      </c>
      <c r="K98" s="3">
        <v>44647.125</v>
      </c>
      <c r="L98" s="3">
        <v>44647.125</v>
      </c>
      <c r="M98" s="3">
        <v>44640.712962962964</v>
      </c>
      <c r="N98" s="3"/>
      <c r="O98" s="3"/>
      <c r="P98" t="s">
        <v>28</v>
      </c>
      <c r="Q98" s="4">
        <v>44640</v>
      </c>
      <c r="R98" s="5" t="b">
        <v>0</v>
      </c>
      <c r="S98" t="s">
        <v>17</v>
      </c>
      <c r="T98" s="2">
        <v>0</v>
      </c>
      <c r="U98" t="s">
        <v>29</v>
      </c>
      <c r="V98" t="s">
        <v>35</v>
      </c>
      <c r="W98" s="2">
        <v>672</v>
      </c>
      <c r="X98" t="s">
        <v>67</v>
      </c>
      <c r="Y98">
        <f t="shared" si="2"/>
        <v>2</v>
      </c>
      <c r="Z98">
        <v>10</v>
      </c>
      <c r="AA98">
        <f t="shared" si="3"/>
        <v>20</v>
      </c>
    </row>
    <row r="99" spans="1:27">
      <c r="A99">
        <v>98</v>
      </c>
      <c r="B99" t="s">
        <v>23</v>
      </c>
      <c r="C99" t="s">
        <v>62</v>
      </c>
      <c r="D99" t="s">
        <v>136</v>
      </c>
      <c r="E99" s="2">
        <v>442389</v>
      </c>
      <c r="F99" t="s">
        <v>63</v>
      </c>
      <c r="G99" t="s">
        <v>64</v>
      </c>
      <c r="H99">
        <v>5.000000074505806E-2</v>
      </c>
      <c r="I99" s="3">
        <v>44640.462094907409</v>
      </c>
      <c r="J99" s="3">
        <v>44647.125</v>
      </c>
      <c r="K99" s="3">
        <v>44647.125</v>
      </c>
      <c r="L99" s="3">
        <v>44647.125</v>
      </c>
      <c r="M99" s="3">
        <v>44640.712962962964</v>
      </c>
      <c r="N99" s="3"/>
      <c r="O99" s="3"/>
      <c r="P99" t="s">
        <v>28</v>
      </c>
      <c r="Q99" s="4">
        <v>44640</v>
      </c>
      <c r="R99" s="5" t="b">
        <v>0</v>
      </c>
      <c r="S99" t="s">
        <v>17</v>
      </c>
      <c r="T99" s="2">
        <v>0</v>
      </c>
      <c r="U99" t="s">
        <v>29</v>
      </c>
      <c r="V99" t="s">
        <v>35</v>
      </c>
      <c r="W99" s="2">
        <v>672</v>
      </c>
      <c r="X99" t="s">
        <v>68</v>
      </c>
      <c r="Y99">
        <f t="shared" si="2"/>
        <v>2</v>
      </c>
      <c r="Z99">
        <v>10</v>
      </c>
      <c r="AA99">
        <f t="shared" si="3"/>
        <v>20</v>
      </c>
    </row>
    <row r="100" spans="1:27">
      <c r="A100">
        <v>99</v>
      </c>
      <c r="B100" t="s">
        <v>23</v>
      </c>
      <c r="C100" t="s">
        <v>62</v>
      </c>
      <c r="D100" t="s">
        <v>136</v>
      </c>
      <c r="E100" s="2">
        <v>442389</v>
      </c>
      <c r="F100" t="s">
        <v>63</v>
      </c>
      <c r="G100" t="s">
        <v>64</v>
      </c>
      <c r="H100">
        <v>1.6666699200868607E-2</v>
      </c>
      <c r="I100" s="3">
        <v>44640.462094907409</v>
      </c>
      <c r="J100" s="3">
        <v>44647.125</v>
      </c>
      <c r="K100" s="3">
        <v>44647.125</v>
      </c>
      <c r="L100" s="3">
        <v>44647.125</v>
      </c>
      <c r="M100" s="3">
        <v>44640.712962962964</v>
      </c>
      <c r="N100" s="3"/>
      <c r="O100" s="3"/>
      <c r="P100" t="s">
        <v>28</v>
      </c>
      <c r="Q100" s="4">
        <v>44640</v>
      </c>
      <c r="R100" s="5" t="b">
        <v>0</v>
      </c>
      <c r="S100" t="s">
        <v>17</v>
      </c>
      <c r="T100" s="2">
        <v>0</v>
      </c>
      <c r="U100" t="s">
        <v>29</v>
      </c>
      <c r="V100" t="s">
        <v>95</v>
      </c>
      <c r="W100" s="2">
        <v>2016</v>
      </c>
      <c r="X100" t="s">
        <v>141</v>
      </c>
      <c r="Y100">
        <f t="shared" si="2"/>
        <v>1</v>
      </c>
      <c r="Z100">
        <v>10</v>
      </c>
      <c r="AA100">
        <f t="shared" si="3"/>
        <v>20</v>
      </c>
    </row>
    <row r="101" spans="1:27">
      <c r="A101">
        <v>100</v>
      </c>
      <c r="B101" t="s">
        <v>23</v>
      </c>
      <c r="C101" t="s">
        <v>62</v>
      </c>
      <c r="D101" t="s">
        <v>136</v>
      </c>
      <c r="E101" s="2">
        <v>442389</v>
      </c>
      <c r="F101" t="s">
        <v>63</v>
      </c>
      <c r="G101" t="s">
        <v>64</v>
      </c>
      <c r="H101">
        <v>1.6666699200868607E-2</v>
      </c>
      <c r="I101" s="3">
        <v>44640.462094907409</v>
      </c>
      <c r="J101" s="3">
        <v>44647.125</v>
      </c>
      <c r="K101" s="3">
        <v>44647.125</v>
      </c>
      <c r="L101" s="3">
        <v>44647.125</v>
      </c>
      <c r="M101" s="3">
        <v>44640.712962962964</v>
      </c>
      <c r="N101" s="3"/>
      <c r="O101" s="3"/>
      <c r="P101" t="s">
        <v>28</v>
      </c>
      <c r="Q101" s="4">
        <v>44640</v>
      </c>
      <c r="R101" s="5" t="b">
        <v>0</v>
      </c>
      <c r="S101" t="s">
        <v>149</v>
      </c>
      <c r="T101" s="2">
        <v>0</v>
      </c>
      <c r="U101" t="s">
        <v>29</v>
      </c>
      <c r="V101" t="s">
        <v>95</v>
      </c>
      <c r="W101" s="2">
        <v>2016</v>
      </c>
      <c r="X101" t="s">
        <v>142</v>
      </c>
      <c r="Y101">
        <f t="shared" si="2"/>
        <v>1</v>
      </c>
      <c r="Z101">
        <v>10</v>
      </c>
      <c r="AA101">
        <f t="shared" si="3"/>
        <v>10</v>
      </c>
    </row>
    <row r="102" spans="1:27">
      <c r="A102">
        <v>101</v>
      </c>
      <c r="B102" t="s">
        <v>23</v>
      </c>
      <c r="C102" t="s">
        <v>62</v>
      </c>
      <c r="D102" t="s">
        <v>136</v>
      </c>
      <c r="E102" s="2">
        <v>442389</v>
      </c>
      <c r="F102" t="s">
        <v>63</v>
      </c>
      <c r="G102" t="s">
        <v>64</v>
      </c>
      <c r="H102">
        <v>1.6666699200868607E-2</v>
      </c>
      <c r="I102" s="3">
        <v>44640.462094907409</v>
      </c>
      <c r="J102" s="3">
        <v>44647.125</v>
      </c>
      <c r="K102" s="3">
        <v>44647.125</v>
      </c>
      <c r="L102" s="3">
        <v>44647.125</v>
      </c>
      <c r="M102" s="3">
        <v>44640.712962962964</v>
      </c>
      <c r="N102" s="3"/>
      <c r="O102" s="3"/>
      <c r="P102" t="s">
        <v>28</v>
      </c>
      <c r="Q102" s="4">
        <v>44640</v>
      </c>
      <c r="R102" s="5" t="b">
        <v>0</v>
      </c>
      <c r="S102" t="s">
        <v>149</v>
      </c>
      <c r="T102" s="2">
        <v>0</v>
      </c>
      <c r="U102" t="s">
        <v>29</v>
      </c>
      <c r="V102" t="s">
        <v>95</v>
      </c>
      <c r="W102" s="2">
        <v>2016</v>
      </c>
      <c r="X102" t="s">
        <v>143</v>
      </c>
      <c r="Y102">
        <f t="shared" si="2"/>
        <v>1</v>
      </c>
      <c r="Z102">
        <v>10</v>
      </c>
      <c r="AA102">
        <f t="shared" si="3"/>
        <v>10</v>
      </c>
    </row>
    <row r="103" spans="1:27">
      <c r="A103">
        <v>102</v>
      </c>
      <c r="B103" t="s">
        <v>23</v>
      </c>
      <c r="C103" t="s">
        <v>62</v>
      </c>
      <c r="D103" t="s">
        <v>136</v>
      </c>
      <c r="E103" s="2">
        <v>442389</v>
      </c>
      <c r="F103" t="s">
        <v>63</v>
      </c>
      <c r="G103" t="s">
        <v>64</v>
      </c>
      <c r="H103">
        <v>1.6666699200868607E-2</v>
      </c>
      <c r="I103" s="3">
        <v>44640.462094907409</v>
      </c>
      <c r="J103" s="3">
        <v>44647.125</v>
      </c>
      <c r="K103" s="3">
        <v>44647.125</v>
      </c>
      <c r="L103" s="3">
        <v>44647.125</v>
      </c>
      <c r="M103" s="3">
        <v>44640.712962962964</v>
      </c>
      <c r="N103" s="3"/>
      <c r="O103" s="3"/>
      <c r="P103" t="s">
        <v>28</v>
      </c>
      <c r="Q103" s="4">
        <v>44640</v>
      </c>
      <c r="R103" s="5" t="b">
        <v>0</v>
      </c>
      <c r="S103" t="s">
        <v>149</v>
      </c>
      <c r="T103" s="2">
        <v>0</v>
      </c>
      <c r="U103" t="s">
        <v>29</v>
      </c>
      <c r="V103" t="s">
        <v>95</v>
      </c>
      <c r="W103" s="2">
        <v>2016</v>
      </c>
      <c r="X103" t="s">
        <v>144</v>
      </c>
      <c r="Y103">
        <f t="shared" si="2"/>
        <v>1</v>
      </c>
      <c r="Z103">
        <v>30</v>
      </c>
      <c r="AA103">
        <f t="shared" si="3"/>
        <v>30</v>
      </c>
    </row>
    <row r="104" spans="1:27">
      <c r="A104">
        <v>103</v>
      </c>
      <c r="B104" t="s">
        <v>23</v>
      </c>
      <c r="C104" t="s">
        <v>62</v>
      </c>
      <c r="D104" t="s">
        <v>136</v>
      </c>
      <c r="E104" s="2">
        <v>442389</v>
      </c>
      <c r="F104" t="s">
        <v>63</v>
      </c>
      <c r="G104" t="s">
        <v>64</v>
      </c>
      <c r="H104">
        <v>8.3333298563957214E-2</v>
      </c>
      <c r="I104" s="3">
        <v>44640.462094907409</v>
      </c>
      <c r="J104" s="3">
        <v>44647.125</v>
      </c>
      <c r="K104" s="3">
        <v>44647.125</v>
      </c>
      <c r="L104" s="3">
        <v>44647.125</v>
      </c>
      <c r="M104" s="3">
        <v>44640.712962962964</v>
      </c>
      <c r="N104" s="3"/>
      <c r="O104" s="3"/>
      <c r="P104" t="s">
        <v>28</v>
      </c>
      <c r="Q104" s="4">
        <v>44640</v>
      </c>
      <c r="R104" s="5" t="b">
        <v>0</v>
      </c>
      <c r="S104" t="s">
        <v>17</v>
      </c>
      <c r="T104" s="2">
        <v>0</v>
      </c>
      <c r="U104" t="s">
        <v>29</v>
      </c>
      <c r="V104" t="s">
        <v>95</v>
      </c>
      <c r="W104" s="2">
        <v>2016</v>
      </c>
      <c r="X104" t="s">
        <v>145</v>
      </c>
      <c r="Y104">
        <f t="shared" si="2"/>
        <v>1</v>
      </c>
      <c r="Z104">
        <v>10</v>
      </c>
      <c r="AA104">
        <f t="shared" si="3"/>
        <v>20</v>
      </c>
    </row>
    <row r="105" spans="1:27">
      <c r="A105">
        <v>104</v>
      </c>
      <c r="B105" t="s">
        <v>23</v>
      </c>
      <c r="C105" t="s">
        <v>69</v>
      </c>
      <c r="D105" t="s">
        <v>136</v>
      </c>
      <c r="E105" s="2">
        <v>443280</v>
      </c>
      <c r="F105" t="s">
        <v>70</v>
      </c>
      <c r="G105" t="s">
        <v>71</v>
      </c>
      <c r="H105">
        <v>0.41666701436042786</v>
      </c>
      <c r="I105" s="3">
        <v>44640.522916666669</v>
      </c>
      <c r="J105" s="3">
        <v>44647.125</v>
      </c>
      <c r="K105" s="3">
        <v>44647.125</v>
      </c>
      <c r="L105" s="3">
        <v>44647.125</v>
      </c>
      <c r="M105" s="3">
        <v>44640.712962962964</v>
      </c>
      <c r="N105" s="3"/>
      <c r="O105" s="3"/>
      <c r="P105" t="s">
        <v>28</v>
      </c>
      <c r="Q105" s="4">
        <v>44640</v>
      </c>
      <c r="R105" s="5" t="b">
        <v>0</v>
      </c>
      <c r="S105" t="s">
        <v>17</v>
      </c>
      <c r="T105" s="2">
        <v>0</v>
      </c>
      <c r="U105" t="s">
        <v>29</v>
      </c>
      <c r="V105" t="s">
        <v>35</v>
      </c>
      <c r="W105" s="2">
        <v>672</v>
      </c>
      <c r="X105" t="s">
        <v>72</v>
      </c>
      <c r="Y105">
        <f t="shared" si="2"/>
        <v>3</v>
      </c>
      <c r="Z105">
        <v>10</v>
      </c>
      <c r="AA105">
        <f t="shared" si="3"/>
        <v>20</v>
      </c>
    </row>
  </sheetData>
  <autoFilter ref="A1:Z1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Borim Borim</cp:lastModifiedBy>
  <dcterms:modified xsi:type="dcterms:W3CDTF">2022-09-21T20:36:44Z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3217a-ef53-48ea-910c-30b2ae94d6b6_Enabled">
    <vt:lpwstr>true</vt:lpwstr>
  </property>
  <property fmtid="{D5CDD505-2E9C-101B-9397-08002B2CF9AE}" pid="3" name="MSIP_Label_d5a3217a-ef53-48ea-910c-30b2ae94d6b6_SetDate">
    <vt:lpwstr>2022-09-21T20:35:25Z</vt:lpwstr>
  </property>
  <property fmtid="{D5CDD505-2E9C-101B-9397-08002B2CF9AE}" pid="4" name="MSIP_Label_d5a3217a-ef53-48ea-910c-30b2ae94d6b6_Method">
    <vt:lpwstr>Standard</vt:lpwstr>
  </property>
  <property fmtid="{D5CDD505-2E9C-101B-9397-08002B2CF9AE}" pid="5" name="MSIP_Label_d5a3217a-ef53-48ea-910c-30b2ae94d6b6_Name">
    <vt:lpwstr>Público-Propriedade Intelectual da Burger King</vt:lpwstr>
  </property>
  <property fmtid="{D5CDD505-2E9C-101B-9397-08002B2CF9AE}" pid="6" name="MSIP_Label_d5a3217a-ef53-48ea-910c-30b2ae94d6b6_SiteId">
    <vt:lpwstr>64587785-97bc-48f0-83e2-1e7a6597212e</vt:lpwstr>
  </property>
  <property fmtid="{D5CDD505-2E9C-101B-9397-08002B2CF9AE}" pid="7" name="MSIP_Label_d5a3217a-ef53-48ea-910c-30b2ae94d6b6_ActionId">
    <vt:lpwstr>51a34247-4ca2-4755-a709-b4bb3daba7d4</vt:lpwstr>
  </property>
  <property fmtid="{D5CDD505-2E9C-101B-9397-08002B2CF9AE}" pid="8" name="MSIP_Label_d5a3217a-ef53-48ea-910c-30b2ae94d6b6_ContentBits">
    <vt:lpwstr>0</vt:lpwstr>
  </property>
</Properties>
</file>