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15df63da4f2ae7/Documents/GitHub/WangLabQuiz/predictions/"/>
    </mc:Choice>
  </mc:AlternateContent>
  <xr:revisionPtr revIDLastSave="2" documentId="8_{9EC6B86F-CFD4-44A0-9397-BFA8BC07194A}" xr6:coauthVersionLast="47" xr6:coauthVersionMax="47" xr10:uidLastSave="{963F535F-B348-4BA5-B930-9C8C9D6F229D}"/>
  <bookViews>
    <workbookView xWindow="18075" yWindow="3870" windowWidth="30165" windowHeight="13245" xr2:uid="{EB7952E5-F9DB-429F-BB37-AEE923B7C49D}"/>
  </bookViews>
  <sheets>
    <sheet name="trainval_resampled_withpreds_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" i="1" l="1"/>
  <c r="AH43" i="1"/>
  <c r="AI41" i="1"/>
  <c r="AI40" i="1"/>
  <c r="AI39" i="1"/>
  <c r="AH41" i="1"/>
  <c r="AH40" i="1"/>
  <c r="AH39" i="1"/>
  <c r="O41" i="1"/>
  <c r="O40" i="1"/>
  <c r="O39" i="1"/>
  <c r="K41" i="1"/>
  <c r="K4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39" i="1" s="1"/>
  <c r="K5" i="1"/>
  <c r="K4" i="1"/>
  <c r="K3" i="1"/>
  <c r="K2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I38" i="1"/>
  <c r="AH38" i="1"/>
</calcChain>
</file>

<file path=xl/sharedStrings.xml><?xml version="1.0" encoding="utf-8"?>
<sst xmlns="http://schemas.openxmlformats.org/spreadsheetml/2006/main" count="470" uniqueCount="330">
  <si>
    <t>ID</t>
  </si>
  <si>
    <t>train/val</t>
  </si>
  <si>
    <t>subtype</t>
  </si>
  <si>
    <t>CT width</t>
  </si>
  <si>
    <t>CT height</t>
  </si>
  <si>
    <t>CT depth</t>
  </si>
  <si>
    <t>panc width</t>
  </si>
  <si>
    <t>panc height</t>
  </si>
  <si>
    <t>panc depth</t>
  </si>
  <si>
    <t>lesion width</t>
  </si>
  <si>
    <t>lesion height</t>
  </si>
  <si>
    <t>lesion depth</t>
  </si>
  <si>
    <t>panc xmin</t>
  </si>
  <si>
    <t>panc xmax</t>
  </si>
  <si>
    <t>panc ymin</t>
  </si>
  <si>
    <t>panc ymax</t>
  </si>
  <si>
    <t>panc zmin</t>
  </si>
  <si>
    <t>panc zmax</t>
  </si>
  <si>
    <t>CT spacing x</t>
  </si>
  <si>
    <t>CT spacing y</t>
  </si>
  <si>
    <t>CT spacing z</t>
  </si>
  <si>
    <t>CT direction x</t>
  </si>
  <si>
    <t>CT direction y</t>
  </si>
  <si>
    <t>CT direction z</t>
  </si>
  <si>
    <t>image path</t>
  </si>
  <si>
    <t>mask path</t>
  </si>
  <si>
    <t>original image path</t>
  </si>
  <si>
    <t>original mask path</t>
  </si>
  <si>
    <t>image npy</t>
  </si>
  <si>
    <t>mask npy</t>
  </si>
  <si>
    <t>original dice pancreas</t>
  </si>
  <si>
    <t>original dice lesion</t>
  </si>
  <si>
    <t>resampled dice pancreas</t>
  </si>
  <si>
    <t>resampled dice lesion</t>
  </si>
  <si>
    <t>resampled predicted mask path</t>
  </si>
  <si>
    <t>original predicted mask path</t>
  </si>
  <si>
    <t>val</t>
  </si>
  <si>
    <t>(1.0, 0.0)</t>
  </si>
  <si>
    <t>(0.0, 1.0)</t>
  </si>
  <si>
    <t>(0.0, 0.0)</t>
  </si>
  <si>
    <t>/kaggle/working/resampled/validation/subtype0/quiz_0_168_0000.nii</t>
  </si>
  <si>
    <t>/kaggle/working/resampled/validation/subtype0/quiz_0_168.nii</t>
  </si>
  <si>
    <t>/kaggle/input/pancreas/validation/subtype0/quiz_0_168_0000.nii/PANORAMA_101472_00001_0000.nii</t>
  </si>
  <si>
    <t>/kaggle/input/pancreas/validation/subtype0/quiz_0_168.nii/PANORAMA_101472_00001.nii</t>
  </si>
  <si>
    <t>/kaggle/working/numpy/val_168_image.npy</t>
  </si>
  <si>
    <t>/kaggle/working/numpy/val_168_mask.npy</t>
  </si>
  <si>
    <t>/kaggle/working/predicted_masks/quiz_0_168_pred_resampled.nii</t>
  </si>
  <si>
    <t>/kaggle/working/predicted_masks/quiz_0_168_pred_original.nii</t>
  </si>
  <si>
    <t>/kaggle/working/resampled/validation/subtype0/quiz_0_171_0000.nii</t>
  </si>
  <si>
    <t>/kaggle/working/resampled/validation/subtype0/quiz_0_171.nii</t>
  </si>
  <si>
    <t>/kaggle/input/pancreas/validation/subtype0/quiz_0_171_0000.nii/PANORAMA_100508_00001_0000.nii</t>
  </si>
  <si>
    <t>/kaggle/input/pancreas/validation/subtype0/quiz_0_171.nii/PANORAMA_100508_00001.nii</t>
  </si>
  <si>
    <t>/kaggle/working/numpy/val_171_image.npy</t>
  </si>
  <si>
    <t>/kaggle/working/numpy/val_171_mask.npy</t>
  </si>
  <si>
    <t>/kaggle/working/predicted_masks/quiz_0_171_pred_resampled.nii</t>
  </si>
  <si>
    <t>/kaggle/working/predicted_masks/quiz_0_171_pred_original.nii</t>
  </si>
  <si>
    <t>/kaggle/working/resampled/validation/subtype0/quiz_0_174_0000.nii</t>
  </si>
  <si>
    <t>/kaggle/working/resampled/validation/subtype0/quiz_0_174.nii</t>
  </si>
  <si>
    <t>/kaggle/input/pancreas/validation/subtype0/quiz_0_174_0000.nii/PANORAMA_100712_00001_0000.nii</t>
  </si>
  <si>
    <t>/kaggle/input/pancreas/validation/subtype0/quiz_0_174.nii/PANORAMA_100712_00001.nii</t>
  </si>
  <si>
    <t>/kaggle/working/numpy/val_174_image.npy</t>
  </si>
  <si>
    <t>/kaggle/working/numpy/val_174_mask.npy</t>
  </si>
  <si>
    <t>/kaggle/working/predicted_masks/quiz_0_174_pred_resampled.nii</t>
  </si>
  <si>
    <t>/kaggle/working/predicted_masks/quiz_0_174_pred_original.nii</t>
  </si>
  <si>
    <t>/kaggle/working/resampled/validation/subtype0/quiz_0_184_0000.nii</t>
  </si>
  <si>
    <t>/kaggle/working/resampled/validation/subtype0/quiz_0_184.nii</t>
  </si>
  <si>
    <t>/kaggle/input/pancreas/validation/subtype0/quiz_0_184_0000.nii/PANORAMA_100803_00001_0000.nii</t>
  </si>
  <si>
    <t>/kaggle/input/pancreas/validation/subtype0/quiz_0_184.nii/PANORAMA_100803_00001.nii</t>
  </si>
  <si>
    <t>/kaggle/working/numpy/val_184_image.npy</t>
  </si>
  <si>
    <t>/kaggle/working/numpy/val_184_mask.npy</t>
  </si>
  <si>
    <t>/kaggle/working/predicted_masks/quiz_0_184_pred_resampled.nii</t>
  </si>
  <si>
    <t>/kaggle/working/predicted_masks/quiz_0_184_pred_original.nii</t>
  </si>
  <si>
    <t>/kaggle/working/resampled/validation/subtype0/quiz_0_187_0000.nii</t>
  </si>
  <si>
    <t>/kaggle/working/resampled/validation/subtype0/quiz_0_187.nii</t>
  </si>
  <si>
    <t>/kaggle/input/pancreas/validation/subtype0/quiz_0_187_0000.nii/PANORAMA_101232_00001_0000.nii</t>
  </si>
  <si>
    <t>/kaggle/input/pancreas/validation/subtype0/quiz_0_187.nii/PANORAMA_101232_00001.nii</t>
  </si>
  <si>
    <t>/kaggle/working/numpy/val_187_image.npy</t>
  </si>
  <si>
    <t>/kaggle/working/numpy/val_187_mask.npy</t>
  </si>
  <si>
    <t>/kaggle/working/predicted_masks/quiz_0_187_pred_resampled.nii</t>
  </si>
  <si>
    <t>/kaggle/working/predicted_masks/quiz_0_187_pred_original.nii</t>
  </si>
  <si>
    <t>/kaggle/working/resampled/validation/subtype0/quiz_0_189_0000.nii</t>
  </si>
  <si>
    <t>/kaggle/working/resampled/validation/subtype0/quiz_0_189.nii</t>
  </si>
  <si>
    <t>/kaggle/input/pancreas/validation/subtype0/quiz_0_189_0000.nii/PANORAMA_102132_00001_0000.nii</t>
  </si>
  <si>
    <t>/kaggle/input/pancreas/validation/subtype0/quiz_0_189.nii/PANORAMA_102132_00001.nii</t>
  </si>
  <si>
    <t>/kaggle/working/numpy/val_189_image.npy</t>
  </si>
  <si>
    <t>/kaggle/working/numpy/val_189_mask.npy</t>
  </si>
  <si>
    <t>/kaggle/working/predicted_masks/quiz_0_189_pred_resampled.nii</t>
  </si>
  <si>
    <t>/kaggle/working/predicted_masks/quiz_0_189_pred_original.nii</t>
  </si>
  <si>
    <t>/kaggle/working/resampled/validation/subtype0/quiz_0_244_0000.nii</t>
  </si>
  <si>
    <t>/kaggle/working/resampled/validation/subtype0/quiz_0_244.nii</t>
  </si>
  <si>
    <t>/kaggle/input/pancreas/validation/subtype0/quiz_0_244_0000.nii/PANORAMA_102004_00001_0000.nii</t>
  </si>
  <si>
    <t>/kaggle/input/pancreas/validation/subtype0/quiz_0_244.nii/PANORAMA_102004_00001.nii</t>
  </si>
  <si>
    <t>/kaggle/working/numpy/val_244_image.npy</t>
  </si>
  <si>
    <t>/kaggle/working/numpy/val_244_mask.npy</t>
  </si>
  <si>
    <t>/kaggle/working/predicted_masks/quiz_0_244_pred_resampled.nii</t>
  </si>
  <si>
    <t>/kaggle/working/predicted_masks/quiz_0_244_pred_original.nii</t>
  </si>
  <si>
    <t>/kaggle/working/resampled/validation/subtype0/quiz_0_253_0000.nii</t>
  </si>
  <si>
    <t>/kaggle/working/resampled/validation/subtype0/quiz_0_253.nii</t>
  </si>
  <si>
    <t>/kaggle/input/pancreas/validation/subtype0/quiz_0_253_0000.nii/PANORAMA_100884_00001_0000.nii</t>
  </si>
  <si>
    <t>/kaggle/input/pancreas/validation/subtype0/quiz_0_253.nii/PANORAMA_100884_00001.nii</t>
  </si>
  <si>
    <t>/kaggle/working/numpy/val_253_image.npy</t>
  </si>
  <si>
    <t>/kaggle/working/numpy/val_253_mask.npy</t>
  </si>
  <si>
    <t>/kaggle/working/predicted_masks/quiz_0_253_pred_resampled.nii</t>
  </si>
  <si>
    <t>/kaggle/working/predicted_masks/quiz_0_253_pred_original.nii</t>
  </si>
  <si>
    <t>/kaggle/working/resampled/validation/subtype0/quiz_0_254_0000.nii</t>
  </si>
  <si>
    <t>/kaggle/working/resampled/validation/subtype0/quiz_0_254.nii</t>
  </si>
  <si>
    <t>/kaggle/input/pancreas/validation/subtype0/quiz_0_254_0000.nii/PANORAMA_100002_00001_0000.nii</t>
  </si>
  <si>
    <t>/kaggle/input/pancreas/validation/subtype0/quiz_0_254.nii/PANORAMA_100002_00001.nii</t>
  </si>
  <si>
    <t>/kaggle/working/numpy/val_254_image.npy</t>
  </si>
  <si>
    <t>/kaggle/working/numpy/val_254_mask.npy</t>
  </si>
  <si>
    <t>/kaggle/working/predicted_masks/quiz_0_254_pred_resampled.nii</t>
  </si>
  <si>
    <t>/kaggle/working/predicted_masks/quiz_0_254_pred_original.nii</t>
  </si>
  <si>
    <t>/kaggle/working/resampled/validation/subtype1/quiz_1_090_0000.nii</t>
  </si>
  <si>
    <t>/kaggle/working/resampled/validation/subtype1/quiz_1_090.nii</t>
  </si>
  <si>
    <t>/kaggle/input/pancreas/validation/subtype1/quiz_1_090_0000.nii/PANORAMA_100690_00001_0000.nii</t>
  </si>
  <si>
    <t>/kaggle/input/pancreas/validation/subtype1/quiz_1_090.nii/PANORAMA_100690_00001.nii</t>
  </si>
  <si>
    <t>/kaggle/working/numpy/val_090_image.npy</t>
  </si>
  <si>
    <t>/kaggle/working/numpy/val_090_mask.npy</t>
  </si>
  <si>
    <t>/kaggle/working/predicted_masks/quiz_1_090_pred_resampled.nii</t>
  </si>
  <si>
    <t>/kaggle/working/predicted_masks/quiz_1_090_pred_original.nii</t>
  </si>
  <si>
    <t>/kaggle/working/resampled/validation/subtype1/quiz_1_093_0000.nii</t>
  </si>
  <si>
    <t>/kaggle/working/resampled/validation/subtype1/quiz_1_093.nii</t>
  </si>
  <si>
    <t>/kaggle/input/pancreas/validation/subtype1/quiz_1_093_0000.nii/PANORAMA_100247_00001_0000.nii</t>
  </si>
  <si>
    <t>/kaggle/input/pancreas/validation/subtype1/quiz_1_093.nii/PANORAMA_100247_00001.nii</t>
  </si>
  <si>
    <t>/kaggle/working/numpy/val_093_image.npy</t>
  </si>
  <si>
    <t>/kaggle/working/numpy/val_093_mask.npy</t>
  </si>
  <si>
    <t>/kaggle/working/predicted_masks/quiz_1_093_pred_resampled.nii</t>
  </si>
  <si>
    <t>/kaggle/working/predicted_masks/quiz_1_093_pred_original.nii</t>
  </si>
  <si>
    <t>/kaggle/working/resampled/validation/subtype1/quiz_1_094_0000.nii</t>
  </si>
  <si>
    <t>/kaggle/working/resampled/validation/subtype1/quiz_1_094.nii</t>
  </si>
  <si>
    <t>/kaggle/input/pancreas/validation/subtype1/quiz_1_094_0000.nii/PANORAMA_102029_00001_0000.nii</t>
  </si>
  <si>
    <t>/kaggle/input/pancreas/validation/subtype1/quiz_1_094.nii/PANORAMA_102029_00001.nii</t>
  </si>
  <si>
    <t>/kaggle/working/numpy/val_094_image.npy</t>
  </si>
  <si>
    <t>/kaggle/working/numpy/val_094_mask.npy</t>
  </si>
  <si>
    <t>/kaggle/working/predicted_masks/quiz_1_094_pred_resampled.nii</t>
  </si>
  <si>
    <t>/kaggle/working/predicted_masks/quiz_1_094_pred_original.nii</t>
  </si>
  <si>
    <t>/kaggle/working/resampled/validation/subtype1/quiz_1_154_0000.nii</t>
  </si>
  <si>
    <t>/kaggle/working/resampled/validation/subtype1/quiz_1_154.nii</t>
  </si>
  <si>
    <t>/kaggle/input/pancreas/validation/subtype1/quiz_1_154_0000.nii/PANORAMA_101209_00001_0000.nii</t>
  </si>
  <si>
    <t>/kaggle/input/pancreas/validation/subtype1/quiz_1_154.nii/PANORAMA_101209_00001.nii</t>
  </si>
  <si>
    <t>/kaggle/working/numpy/val_154_image.npy</t>
  </si>
  <si>
    <t>/kaggle/working/numpy/val_154_mask.npy</t>
  </si>
  <si>
    <t>/kaggle/working/predicted_masks/quiz_1_154_pred_resampled.nii</t>
  </si>
  <si>
    <t>/kaggle/working/predicted_masks/quiz_1_154_pred_original.nii</t>
  </si>
  <si>
    <t>/kaggle/working/resampled/validation/subtype1/quiz_1_158_0000.nii</t>
  </si>
  <si>
    <t>/kaggle/working/resampled/validation/subtype1/quiz_1_158.nii</t>
  </si>
  <si>
    <t>/kaggle/input/pancreas/validation/subtype1/quiz_1_158_0000.nii/PANORAMA_101352_00001_0000.nii</t>
  </si>
  <si>
    <t>/kaggle/input/pancreas/validation/subtype1/quiz_1_158.nii/PANORAMA_101352_00001.nii</t>
  </si>
  <si>
    <t>/kaggle/working/numpy/val_158_image.npy</t>
  </si>
  <si>
    <t>/kaggle/working/numpy/val_158_mask.npy</t>
  </si>
  <si>
    <t>/kaggle/working/predicted_masks/quiz_1_158_pred_resampled.nii</t>
  </si>
  <si>
    <t>/kaggle/working/predicted_masks/quiz_1_158_pred_original.nii</t>
  </si>
  <si>
    <t>/kaggle/working/resampled/validation/subtype1/quiz_1_164_0000.nii</t>
  </si>
  <si>
    <t>/kaggle/working/resampled/validation/subtype1/quiz_1_164.nii</t>
  </si>
  <si>
    <t>/kaggle/input/pancreas/validation/subtype1/quiz_1_164_0000.nii/PANORAMA_101103_00001_0000.nii</t>
  </si>
  <si>
    <t>/kaggle/input/pancreas/validation/subtype1/quiz_1_164.nii/PANORAMA_101103_00001.nii</t>
  </si>
  <si>
    <t>/kaggle/working/numpy/val_164_image.npy</t>
  </si>
  <si>
    <t>/kaggle/working/numpy/val_164_mask.npy</t>
  </si>
  <si>
    <t>/kaggle/working/predicted_masks/quiz_1_164_pred_resampled.nii</t>
  </si>
  <si>
    <t>/kaggle/working/predicted_masks/quiz_1_164_pred_original.nii</t>
  </si>
  <si>
    <t>/kaggle/working/resampled/validation/subtype1/quiz_1_166_0000.nii</t>
  </si>
  <si>
    <t>/kaggle/working/resampled/validation/subtype1/quiz_1_166.nii</t>
  </si>
  <si>
    <t>/kaggle/input/pancreas/validation/subtype1/quiz_1_166_0000.nii/PANORAMA_100790_00001_0000.nii</t>
  </si>
  <si>
    <t>/kaggle/input/pancreas/validation/subtype1/quiz_1_166.nii/PANORAMA_100790_00001.nii</t>
  </si>
  <si>
    <t>/kaggle/working/numpy/val_166_image.npy</t>
  </si>
  <si>
    <t>/kaggle/working/numpy/val_166_mask.npy</t>
  </si>
  <si>
    <t>/kaggle/working/predicted_masks/quiz_1_166_pred_resampled.nii</t>
  </si>
  <si>
    <t>/kaggle/working/predicted_masks/quiz_1_166_pred_original.nii</t>
  </si>
  <si>
    <t>/kaggle/working/resampled/validation/subtype1/quiz_1_211_0000.nii</t>
  </si>
  <si>
    <t>/kaggle/working/resampled/validation/subtype1/quiz_1_211.nii</t>
  </si>
  <si>
    <t>/kaggle/input/pancreas/validation/subtype1/quiz_1_211_0000.nii/PANORAMA_101751_00001_0000.nii</t>
  </si>
  <si>
    <t>/kaggle/input/pancreas/validation/subtype1/quiz_1_211.nii/PANORAMA_101751_00001.nii</t>
  </si>
  <si>
    <t>/kaggle/working/numpy/val_211_image.npy</t>
  </si>
  <si>
    <t>/kaggle/working/numpy/val_211_mask.npy</t>
  </si>
  <si>
    <t>/kaggle/working/predicted_masks/quiz_1_211_pred_resampled.nii</t>
  </si>
  <si>
    <t>/kaggle/working/predicted_masks/quiz_1_211_pred_original.nii</t>
  </si>
  <si>
    <t>/kaggle/working/resampled/validation/subtype1/quiz_1_213_0000.nii</t>
  </si>
  <si>
    <t>/kaggle/working/resampled/validation/subtype1/quiz_1_213.nii</t>
  </si>
  <si>
    <t>/kaggle/input/pancreas/validation/subtype1/quiz_1_213_0000.nii/PANORAMA_101578_00001_0000.nii</t>
  </si>
  <si>
    <t>/kaggle/input/pancreas/validation/subtype1/quiz_1_213.nii/PANORAMA_101578_00001.nii</t>
  </si>
  <si>
    <t>/kaggle/working/numpy/val_213_image.npy</t>
  </si>
  <si>
    <t>/kaggle/working/numpy/val_213_mask.npy</t>
  </si>
  <si>
    <t>/kaggle/working/predicted_masks/quiz_1_213_pred_resampled.nii</t>
  </si>
  <si>
    <t>/kaggle/working/predicted_masks/quiz_1_213_pred_original.nii</t>
  </si>
  <si>
    <t>/kaggle/working/resampled/validation/subtype1/quiz_1_221_0000.nii</t>
  </si>
  <si>
    <t>/kaggle/working/resampled/validation/subtype1/quiz_1_221.nii</t>
  </si>
  <si>
    <t>/kaggle/input/pancreas/validation/subtype1/quiz_1_221_0000.nii/PANORAMA_102149_00001_0000.nii</t>
  </si>
  <si>
    <t>/kaggle/input/pancreas/validation/subtype1/quiz_1_221.nii/PANORAMA_102149_00001.nii</t>
  </si>
  <si>
    <t>/kaggle/working/numpy/val_221_image.npy</t>
  </si>
  <si>
    <t>/kaggle/working/numpy/val_221_mask.npy</t>
  </si>
  <si>
    <t>/kaggle/working/predicted_masks/quiz_1_221_pred_resampled.nii</t>
  </si>
  <si>
    <t>/kaggle/working/predicted_masks/quiz_1_221_pred_original.nii</t>
  </si>
  <si>
    <t>/kaggle/working/resampled/validation/subtype1/quiz_1_227_0000.nii</t>
  </si>
  <si>
    <t>/kaggle/working/resampled/validation/subtype1/quiz_1_227.nii</t>
  </si>
  <si>
    <t>/kaggle/input/pancreas/validation/subtype1/quiz_1_227_0000.nii/PANORAMA_100537_00001_0000.nii</t>
  </si>
  <si>
    <t>/kaggle/input/pancreas/validation/subtype1/quiz_1_227.nii/PANORAMA_100537_00001.nii</t>
  </si>
  <si>
    <t>/kaggle/working/numpy/val_227_image.npy</t>
  </si>
  <si>
    <t>/kaggle/working/numpy/val_227_mask.npy</t>
  </si>
  <si>
    <t>/kaggle/working/predicted_masks/quiz_1_227_pred_resampled.nii</t>
  </si>
  <si>
    <t>/kaggle/working/predicted_masks/quiz_1_227_pred_original.nii</t>
  </si>
  <si>
    <t>/kaggle/working/resampled/validation/subtype1/quiz_1_231_0000.nii</t>
  </si>
  <si>
    <t>/kaggle/working/resampled/validation/subtype1/quiz_1_231.nii</t>
  </si>
  <si>
    <t>/kaggle/input/pancreas/validation/subtype1/quiz_1_231_0000.nii/PANORAMA_100665_00001_0000.nii</t>
  </si>
  <si>
    <t>/kaggle/input/pancreas/validation/subtype1/quiz_1_231.nii/PANORAMA_100665_00001.nii</t>
  </si>
  <si>
    <t>/kaggle/working/numpy/val_231_image.npy</t>
  </si>
  <si>
    <t>/kaggle/working/numpy/val_231_mask.npy</t>
  </si>
  <si>
    <t>/kaggle/working/predicted_masks/quiz_1_231_pred_resampled.nii</t>
  </si>
  <si>
    <t>/kaggle/working/predicted_masks/quiz_1_231_pred_original.nii</t>
  </si>
  <si>
    <t>/kaggle/working/resampled/validation/subtype1/quiz_1_242_0000.nii</t>
  </si>
  <si>
    <t>/kaggle/working/resampled/validation/subtype1/quiz_1_242.nii</t>
  </si>
  <si>
    <t>/kaggle/input/pancreas/validation/subtype1/quiz_1_242_0000.nii/PANORAMA_102058_00001_0000.nii</t>
  </si>
  <si>
    <t>/kaggle/input/pancreas/validation/subtype1/quiz_1_242.nii/PANORAMA_102058_00001.nii</t>
  </si>
  <si>
    <t>/kaggle/working/numpy/val_242_image.npy</t>
  </si>
  <si>
    <t>/kaggle/working/numpy/val_242_mask.npy</t>
  </si>
  <si>
    <t>/kaggle/working/predicted_masks/quiz_1_242_pred_resampled.nii</t>
  </si>
  <si>
    <t>/kaggle/working/predicted_masks/quiz_1_242_pred_original.nii</t>
  </si>
  <si>
    <t>/kaggle/working/resampled/validation/subtype1/quiz_1_331_0000.nii</t>
  </si>
  <si>
    <t>/kaggle/working/resampled/validation/subtype1/quiz_1_331.nii</t>
  </si>
  <si>
    <t>/kaggle/input/pancreas/validation/subtype1/quiz_1_331_0000.nii/PANORAMA_101284_00001_0000.nii</t>
  </si>
  <si>
    <t>/kaggle/input/pancreas/validation/subtype1/quiz_1_331.nii/PANORAMA_101284_00001.nii</t>
  </si>
  <si>
    <t>/kaggle/working/numpy/val_331_image.npy</t>
  </si>
  <si>
    <t>/kaggle/working/numpy/val_331_mask.npy</t>
  </si>
  <si>
    <t>/kaggle/working/predicted_masks/quiz_1_331_pred_resampled.nii</t>
  </si>
  <si>
    <t>/kaggle/working/predicted_masks/quiz_1_331_pred_original.nii</t>
  </si>
  <si>
    <t>/kaggle/working/resampled/validation/subtype1/quiz_1_335_0000.nii</t>
  </si>
  <si>
    <t>/kaggle/working/resampled/validation/subtype1/quiz_1_335.nii</t>
  </si>
  <si>
    <t>/kaggle/input/pancreas/validation/subtype1/quiz_1_335_0000.nii/PANORAMA_100102_00001_0000.nii</t>
  </si>
  <si>
    <t>/kaggle/input/pancreas/validation/subtype1/quiz_1_335.nii/PANORAMA_100102_00001.nii</t>
  </si>
  <si>
    <t>/kaggle/working/numpy/val_335_image.npy</t>
  </si>
  <si>
    <t>/kaggle/working/numpy/val_335_mask.npy</t>
  </si>
  <si>
    <t>/kaggle/working/predicted_masks/quiz_1_335_pred_resampled.nii</t>
  </si>
  <si>
    <t>/kaggle/working/predicted_masks/quiz_1_335_pred_original.nii</t>
  </si>
  <si>
    <t>/kaggle/working/resampled/validation/subtype2/quiz_2_074_0000.nii</t>
  </si>
  <si>
    <t>/kaggle/working/resampled/validation/subtype2/quiz_2_074.nii</t>
  </si>
  <si>
    <t>/kaggle/input/pancreas/validation/subtype2/quiz_2_074_0000.nii/PANORAMA_101392_00001_0000.nii</t>
  </si>
  <si>
    <t>/kaggle/input/pancreas/validation/subtype2/quiz_2_074.nii/PANORAMA_101392_00001.nii</t>
  </si>
  <si>
    <t>/kaggle/working/numpy/val_074_image.npy</t>
  </si>
  <si>
    <t>/kaggle/working/numpy/val_074_mask.npy</t>
  </si>
  <si>
    <t>/kaggle/working/predicted_masks/quiz_2_074_pred_resampled.nii</t>
  </si>
  <si>
    <t>/kaggle/working/predicted_masks/quiz_2_074_pred_original.nii</t>
  </si>
  <si>
    <t>/kaggle/working/resampled/validation/subtype2/quiz_2_080_0000.nii</t>
  </si>
  <si>
    <t>/kaggle/working/resampled/validation/subtype2/quiz_2_080.nii</t>
  </si>
  <si>
    <t>/kaggle/input/pancreas/validation/subtype2/quiz_2_080_0000.nii/PANORAMA_101391_00001_0000.nii</t>
  </si>
  <si>
    <t>/kaggle/input/pancreas/validation/subtype2/quiz_2_080.nii/PANORAMA_101391_00001.nii</t>
  </si>
  <si>
    <t>/kaggle/working/numpy/val_080_image.npy</t>
  </si>
  <si>
    <t>/kaggle/working/numpy/val_080_mask.npy</t>
  </si>
  <si>
    <t>/kaggle/working/predicted_masks/quiz_2_080_pred_resampled.nii</t>
  </si>
  <si>
    <t>/kaggle/working/predicted_masks/quiz_2_080_pred_original.nii</t>
  </si>
  <si>
    <t>/kaggle/working/resampled/validation/subtype2/quiz_2_084_0000.nii</t>
  </si>
  <si>
    <t>/kaggle/working/resampled/validation/subtype2/quiz_2_084.nii</t>
  </si>
  <si>
    <t>/kaggle/input/pancreas/validation/subtype2/quiz_2_084_0000.nii/PANORAMA_101612_00001_0000.nii</t>
  </si>
  <si>
    <t>/kaggle/input/pancreas/validation/subtype2/quiz_2_084.nii/PANORAMA_101612_00001.nii</t>
  </si>
  <si>
    <t>/kaggle/working/numpy/val_084_image.npy</t>
  </si>
  <si>
    <t>/kaggle/working/numpy/val_084_mask.npy</t>
  </si>
  <si>
    <t>/kaggle/working/predicted_masks/quiz_2_084_pred_resampled.nii</t>
  </si>
  <si>
    <t>/kaggle/working/predicted_masks/quiz_2_084_pred_original.nii</t>
  </si>
  <si>
    <t>/kaggle/working/resampled/validation/subtype2/quiz_2_085_0000.nii</t>
  </si>
  <si>
    <t>/kaggle/working/resampled/validation/subtype2/quiz_2_085.nii</t>
  </si>
  <si>
    <t>/kaggle/input/pancreas/validation/subtype2/quiz_2_085_0000.nii/PANORAMA_101091_00001_0000.nii</t>
  </si>
  <si>
    <t>/kaggle/input/pancreas/validation/subtype2/quiz_2_085.nii/PANORAMA_101091_00001.nii</t>
  </si>
  <si>
    <t>/kaggle/working/numpy/val_085_image.npy</t>
  </si>
  <si>
    <t>/kaggle/working/numpy/val_085_mask.npy</t>
  </si>
  <si>
    <t>/kaggle/working/predicted_masks/quiz_2_085_pred_resampled.nii</t>
  </si>
  <si>
    <t>/kaggle/working/predicted_masks/quiz_2_085_pred_original.nii</t>
  </si>
  <si>
    <t>/kaggle/working/resampled/validation/subtype2/quiz_2_088_0000.nii</t>
  </si>
  <si>
    <t>/kaggle/working/resampled/validation/subtype2/quiz_2_088.nii</t>
  </si>
  <si>
    <t>/kaggle/input/pancreas/validation/subtype2/quiz_2_088_0000.nii/PANORAMA_101806_00001_0000.nii</t>
  </si>
  <si>
    <t>/kaggle/input/pancreas/validation/subtype2/quiz_2_088.nii/PANORAMA_101806_00001.nii</t>
  </si>
  <si>
    <t>/kaggle/working/numpy/val_088_image.npy</t>
  </si>
  <si>
    <t>/kaggle/working/numpy/val_088_mask.npy</t>
  </si>
  <si>
    <t>/kaggle/working/predicted_masks/quiz_2_088_pred_resampled.nii</t>
  </si>
  <si>
    <t>/kaggle/working/predicted_masks/quiz_2_088_pred_original.nii</t>
  </si>
  <si>
    <t>/kaggle/working/resampled/validation/subtype2/quiz_2_089_0000.nii</t>
  </si>
  <si>
    <t>/kaggle/working/resampled/validation/subtype2/quiz_2_089.nii</t>
  </si>
  <si>
    <t>/kaggle/input/pancreas/validation/subtype2/quiz_2_089_0000.nii/PANORAMA_101983_00001_0000.nii</t>
  </si>
  <si>
    <t>/kaggle/input/pancreas/validation/subtype2/quiz_2_089.nii/PANORAMA_101983_00001.nii</t>
  </si>
  <si>
    <t>/kaggle/working/numpy/val_089_image.npy</t>
  </si>
  <si>
    <t>/kaggle/working/numpy/val_089_mask.npy</t>
  </si>
  <si>
    <t>/kaggle/working/predicted_masks/quiz_2_089_pred_resampled.nii</t>
  </si>
  <si>
    <t>/kaggle/working/predicted_masks/quiz_2_089_pred_original.nii</t>
  </si>
  <si>
    <t>/kaggle/working/resampled/validation/subtype2/quiz_2_098_0000.nii</t>
  </si>
  <si>
    <t>/kaggle/working/resampled/validation/subtype2/quiz_2_098.nii</t>
  </si>
  <si>
    <t>/kaggle/input/pancreas/validation/subtype2/quiz_2_098_0000.nii/PANORAMA_100658_00001_0000.nii</t>
  </si>
  <si>
    <t>/kaggle/input/pancreas/validation/subtype2/quiz_2_098.nii/PANORAMA_100658_00001.nii</t>
  </si>
  <si>
    <t>/kaggle/working/numpy/val_098_image.npy</t>
  </si>
  <si>
    <t>/kaggle/working/numpy/val_098_mask.npy</t>
  </si>
  <si>
    <t>/kaggle/working/predicted_masks/quiz_2_098_pred_resampled.nii</t>
  </si>
  <si>
    <t>/kaggle/working/predicted_masks/quiz_2_098_pred_original.nii</t>
  </si>
  <si>
    <t>/kaggle/working/resampled/validation/subtype2/quiz_2_191_0000.nii</t>
  </si>
  <si>
    <t>/kaggle/working/resampled/validation/subtype2/quiz_2_191.nii</t>
  </si>
  <si>
    <t>/kaggle/input/pancreas/validation/subtype2/quiz_2_191_0000.nii/PANORAMA_101253_00001_0000.nii</t>
  </si>
  <si>
    <t>/kaggle/input/pancreas/validation/subtype2/quiz_2_191.nii/PANORAMA_101253_00001.nii</t>
  </si>
  <si>
    <t>/kaggle/working/numpy/val_191_image.npy</t>
  </si>
  <si>
    <t>/kaggle/working/numpy/val_191_mask.npy</t>
  </si>
  <si>
    <t>/kaggle/working/predicted_masks/quiz_2_191_pred_resampled.nii</t>
  </si>
  <si>
    <t>/kaggle/working/predicted_masks/quiz_2_191_pred_original.nii</t>
  </si>
  <si>
    <t>/kaggle/working/resampled/validation/subtype2/quiz_2_241_0000.nii</t>
  </si>
  <si>
    <t>/kaggle/working/resampled/validation/subtype2/quiz_2_241.nii</t>
  </si>
  <si>
    <t>/kaggle/input/pancreas/validation/subtype2/quiz_2_241_0000.nii/PANORAMA_100668_00001_0000.nii</t>
  </si>
  <si>
    <t>/kaggle/input/pancreas/validation/subtype2/quiz_2_241.nii/PANORAMA_100668_00001.nii</t>
  </si>
  <si>
    <t>/kaggle/working/numpy/val_241_image.npy</t>
  </si>
  <si>
    <t>/kaggle/working/numpy/val_241_mask.npy</t>
  </si>
  <si>
    <t>/kaggle/working/predicted_masks/quiz_2_241_pred_resampled.nii</t>
  </si>
  <si>
    <t>/kaggle/working/predicted_masks/quiz_2_241_pred_original.nii</t>
  </si>
  <si>
    <t>/kaggle/working/resampled/validation/subtype2/quiz_2_364_0000.nii</t>
  </si>
  <si>
    <t>/kaggle/working/resampled/validation/subtype2/quiz_2_364.nii</t>
  </si>
  <si>
    <t>/kaggle/input/pancreas/validation/subtype2/quiz_2_364_0000.nii/PANORAMA_101564_00001_0000.nii</t>
  </si>
  <si>
    <t>/kaggle/input/pancreas/validation/subtype2/quiz_2_364.nii/PANORAMA_101564_00001.nii</t>
  </si>
  <si>
    <t>/kaggle/working/numpy/val_364_image.npy</t>
  </si>
  <si>
    <t>/kaggle/working/numpy/val_364_mask.npy</t>
  </si>
  <si>
    <t>/kaggle/working/predicted_masks/quiz_2_364_pred_resampled.nii</t>
  </si>
  <si>
    <t>/kaggle/working/predicted_masks/quiz_2_364_pred_original.nii</t>
  </si>
  <si>
    <t>/kaggle/working/resampled/validation/subtype2/quiz_2_377_0000.nii</t>
  </si>
  <si>
    <t>/kaggle/working/resampled/validation/subtype2/quiz_2_377.nii</t>
  </si>
  <si>
    <t>/kaggle/input/pancreas/validation/subtype2/quiz_2_377_0000.nii/PANORAMA_101994_00001_0000.nii</t>
  </si>
  <si>
    <t>/kaggle/input/pancreas/validation/subtype2/quiz_2_377.nii/PANORAMA_101994_00001.nii</t>
  </si>
  <si>
    <t>/kaggle/working/numpy/val_377_image.npy</t>
  </si>
  <si>
    <t>/kaggle/working/numpy/val_377_mask.npy</t>
  </si>
  <si>
    <t>/kaggle/working/predicted_masks/quiz_2_377_pred_resampled.nii</t>
  </si>
  <si>
    <t>/kaggle/working/predicted_masks/quiz_2_377_pred_original.nii</t>
  </si>
  <si>
    <t>/kaggle/working/resampled/validation/subtype2/quiz_2_379_0000.nii</t>
  </si>
  <si>
    <t>/kaggle/working/resampled/validation/subtype2/quiz_2_379.nii</t>
  </si>
  <si>
    <t>/kaggle/input/pancreas/validation/subtype2/quiz_2_379_0000.nii/PANORAMA_100344_00001_0000.nii</t>
  </si>
  <si>
    <t>/kaggle/input/pancreas/validation/subtype2/quiz_2_379.nii/PANORAMA_100344_00001.nii</t>
  </si>
  <si>
    <t>/kaggle/working/numpy/val_379_image.npy</t>
  </si>
  <si>
    <t>/kaggle/working/numpy/val_379_mask.npy</t>
  </si>
  <si>
    <t>/kaggle/working/predicted_masks/quiz_2_379_pred_resampled.nii</t>
  </si>
  <si>
    <t>/kaggle/working/predicted_masks/quiz_2_379_pred_original.nii</t>
  </si>
  <si>
    <t>log lesion volume</t>
  </si>
  <si>
    <t>log panc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</si>
</sst>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Lesion dice vs. log  volume (bounding cube)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trainval_resampled_withpreds_Se!$AI$1</c:f>
              <c:strCache>
                <c:ptCount val="1"/>
                <c:pt idx="0">
                  <c:v>original dice lesion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trainval_resampled_withpreds_Se!$O$2:$O$38</c:f>
              <c:numCache>
                <c:formatCode>General</c:formatCode>
                <c:ptCount val="37"/>
                <c:pt idx="0">
                  <c:v>4.2552725051033065</c:v>
                </c:pt>
                <c:pt idx="1">
                  <c:v>3.8325089127062362</c:v>
                </c:pt>
                <c:pt idx="2">
                  <c:v>4.1472433595433689</c:v>
                </c:pt>
                <c:pt idx="3">
                  <c:v>5.3183367708712073</c:v>
                </c:pt>
                <c:pt idx="4">
                  <c:v>3.2922560713564759</c:v>
                </c:pt>
                <c:pt idx="5">
                  <c:v>4.5137501500818233</c:v>
                </c:pt>
                <c:pt idx="6">
                  <c:v>3.5519376953648374</c:v>
                </c:pt>
                <c:pt idx="7">
                  <c:v>3.436162647040756</c:v>
                </c:pt>
                <c:pt idx="8">
                  <c:v>4.8429834701222179</c:v>
                </c:pt>
                <c:pt idx="9">
                  <c:v>4.125090713082634</c:v>
                </c:pt>
                <c:pt idx="10">
                  <c:v>4.9838517189914722</c:v>
                </c:pt>
                <c:pt idx="11">
                  <c:v>3.1967287226232868</c:v>
                </c:pt>
                <c:pt idx="12">
                  <c:v>3.764475027434409</c:v>
                </c:pt>
                <c:pt idx="13">
                  <c:v>4.5335432883500388</c:v>
                </c:pt>
                <c:pt idx="14">
                  <c:v>4.7937694375064659</c:v>
                </c:pt>
                <c:pt idx="15">
                  <c:v>4.567731962548069</c:v>
                </c:pt>
                <c:pt idx="16">
                  <c:v>4.982271233039568</c:v>
                </c:pt>
                <c:pt idx="17">
                  <c:v>4.4019172505175748</c:v>
                </c:pt>
                <c:pt idx="18">
                  <c:v>3.2588766293721312</c:v>
                </c:pt>
                <c:pt idx="19">
                  <c:v>2.8864907251724818</c:v>
                </c:pt>
                <c:pt idx="20">
                  <c:v>4.1746411926604488</c:v>
                </c:pt>
                <c:pt idx="21">
                  <c:v>4.3816564825857869</c:v>
                </c:pt>
                <c:pt idx="22">
                  <c:v>4.2844532940108531</c:v>
                </c:pt>
                <c:pt idx="23">
                  <c:v>4.7355190588151714</c:v>
                </c:pt>
                <c:pt idx="24">
                  <c:v>4.2423426210246431</c:v>
                </c:pt>
                <c:pt idx="25">
                  <c:v>4.1769011863913468</c:v>
                </c:pt>
                <c:pt idx="26">
                  <c:v>4.1515230675649439</c:v>
                </c:pt>
                <c:pt idx="27">
                  <c:v>4.4726979545387682</c:v>
                </c:pt>
                <c:pt idx="28">
                  <c:v>3.6987962517904314</c:v>
                </c:pt>
                <c:pt idx="29">
                  <c:v>4.4883250503577186</c:v>
                </c:pt>
                <c:pt idx="30">
                  <c:v>5.0242803760470798</c:v>
                </c:pt>
                <c:pt idx="31">
                  <c:v>3.975431808509263</c:v>
                </c:pt>
                <c:pt idx="32">
                  <c:v>4.4308809464528913</c:v>
                </c:pt>
                <c:pt idx="33">
                  <c:v>4.9929950984313418</c:v>
                </c:pt>
                <c:pt idx="34">
                  <c:v>5.7271213988009562</c:v>
                </c:pt>
                <c:pt idx="35">
                  <c:v>4.3958852857476618</c:v>
                </c:pt>
              </c:numCache>
            </c:numRef>
          </c:xVal>
          <c:yVal>
            <c:numRef>
              <c:f>trainval_resampled_withpreds_Se!$AI$2:$AI$38</c:f>
              <c:numCache>
                <c:formatCode>General</c:formatCode>
                <c:ptCount val="37"/>
                <c:pt idx="0">
                  <c:v>4.0545254861425101E-2</c:v>
                </c:pt>
                <c:pt idx="1">
                  <c:v>0</c:v>
                </c:pt>
                <c:pt idx="2">
                  <c:v>1.3874345549738199E-2</c:v>
                </c:pt>
                <c:pt idx="3">
                  <c:v>0.67602458655488795</c:v>
                </c:pt>
                <c:pt idx="4">
                  <c:v>0</c:v>
                </c:pt>
                <c:pt idx="5">
                  <c:v>0.78663648825273302</c:v>
                </c:pt>
                <c:pt idx="6">
                  <c:v>0.23912678421494499</c:v>
                </c:pt>
                <c:pt idx="7">
                  <c:v>3.69817388308257E-2</c:v>
                </c:pt>
                <c:pt idx="8">
                  <c:v>0.24000957985493299</c:v>
                </c:pt>
                <c:pt idx="9">
                  <c:v>0</c:v>
                </c:pt>
                <c:pt idx="10">
                  <c:v>0.73686315817544201</c:v>
                </c:pt>
                <c:pt idx="11">
                  <c:v>0.30577576443941101</c:v>
                </c:pt>
                <c:pt idx="12">
                  <c:v>3.99449717435841E-2</c:v>
                </c:pt>
                <c:pt idx="13">
                  <c:v>0.25266962378840102</c:v>
                </c:pt>
                <c:pt idx="14">
                  <c:v>0.245649625822739</c:v>
                </c:pt>
                <c:pt idx="15">
                  <c:v>0.70430408049189497</c:v>
                </c:pt>
                <c:pt idx="16">
                  <c:v>0.139509576320371</c:v>
                </c:pt>
                <c:pt idx="17">
                  <c:v>0.55326248146317303</c:v>
                </c:pt>
                <c:pt idx="18">
                  <c:v>0.29822670716175098</c:v>
                </c:pt>
                <c:pt idx="19">
                  <c:v>0</c:v>
                </c:pt>
                <c:pt idx="20">
                  <c:v>0.20582524271844599</c:v>
                </c:pt>
                <c:pt idx="21">
                  <c:v>3.7648209265370901E-2</c:v>
                </c:pt>
                <c:pt idx="22">
                  <c:v>5.2031218731238699E-3</c:v>
                </c:pt>
                <c:pt idx="23">
                  <c:v>0.59605947410825399</c:v>
                </c:pt>
                <c:pt idx="24">
                  <c:v>0.34546442151004803</c:v>
                </c:pt>
                <c:pt idx="25">
                  <c:v>0.56164589277669297</c:v>
                </c:pt>
                <c:pt idx="26">
                  <c:v>0.60312424897860994</c:v>
                </c:pt>
                <c:pt idx="27">
                  <c:v>0.76456754638097701</c:v>
                </c:pt>
                <c:pt idx="28">
                  <c:v>0</c:v>
                </c:pt>
                <c:pt idx="29">
                  <c:v>0.712426338713809</c:v>
                </c:pt>
                <c:pt idx="30">
                  <c:v>0.79908213022277397</c:v>
                </c:pt>
                <c:pt idx="31">
                  <c:v>7.7468115257439699E-2</c:v>
                </c:pt>
                <c:pt idx="32">
                  <c:v>0.224690218824149</c:v>
                </c:pt>
                <c:pt idx="33">
                  <c:v>0.68861080885019899</c:v>
                </c:pt>
                <c:pt idx="34">
                  <c:v>0.54225582919749005</c:v>
                </c:pt>
                <c:pt idx="35">
                  <c:v>0.45888173247456299</c:v>
                </c:pt>
                <c:pt idx="36">
                  <c:v>0.33145439162995011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C-4192-A63A-E18041A9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3503"/>
        <c:axId val="198084943"/>
      </c:scatterChart>
      <c:valAx>
        <c:axId val="198083503"/>
        <c:scaling>
          <c:orientation val="minMax"/>
          <c:max val="6.5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(Lesion</a:t>
                </a:r>
                <a:r>
                  <a:rPr lang="en-US" baseline="0"/>
                  <a:t> Volume)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4943"/>
        <c:crosses val="autoZero"/>
        <c:crossBetween val="midCat"/>
      </c:valAx>
      <c:valAx>
        <c:axId val="19808494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Lesion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Pancreas dice vs. log  volume (bounding cube)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trainval_resampled_withpreds_Se!$AH$1</c:f>
              <c:strCache>
                <c:ptCount val="1"/>
                <c:pt idx="0">
                  <c:v>original dice pancreas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trainval_resampled_withpreds_Se!$K$2:$K$38</c:f>
              <c:numCache>
                <c:formatCode>General</c:formatCode>
                <c:ptCount val="37"/>
                <c:pt idx="0">
                  <c:v>5.9898341050075894</c:v>
                </c:pt>
                <c:pt idx="1">
                  <c:v>5.9009501666866928</c:v>
                </c:pt>
                <c:pt idx="2">
                  <c:v>5.5734402252322726</c:v>
                </c:pt>
                <c:pt idx="3">
                  <c:v>5.7347342405709218</c:v>
                </c:pt>
                <c:pt idx="4">
                  <c:v>5.9868612702900448</c:v>
                </c:pt>
                <c:pt idx="5">
                  <c:v>5.4078054535378319</c:v>
                </c:pt>
                <c:pt idx="6">
                  <c:v>5.8794858236038232</c:v>
                </c:pt>
                <c:pt idx="7">
                  <c:v>5.8851779633885428</c:v>
                </c:pt>
                <c:pt idx="8">
                  <c:v>6.0169005251028391</c:v>
                </c:pt>
                <c:pt idx="9">
                  <c:v>5.7676010680503351</c:v>
                </c:pt>
                <c:pt idx="10">
                  <c:v>5.7237576848998621</c:v>
                </c:pt>
                <c:pt idx="11">
                  <c:v>5.8159096508867743</c:v>
                </c:pt>
                <c:pt idx="12">
                  <c:v>5.9486300587508314</c:v>
                </c:pt>
                <c:pt idx="13">
                  <c:v>5.4535170913315421</c:v>
                </c:pt>
                <c:pt idx="14">
                  <c:v>5.8687178920071617</c:v>
                </c:pt>
                <c:pt idx="15">
                  <c:v>5.7197247916319389</c:v>
                </c:pt>
                <c:pt idx="16">
                  <c:v>5.9308599229241805</c:v>
                </c:pt>
                <c:pt idx="17">
                  <c:v>5.6731177135799573</c:v>
                </c:pt>
                <c:pt idx="18">
                  <c:v>5.7009389683557794</c:v>
                </c:pt>
                <c:pt idx="19">
                  <c:v>5.8354901791994349</c:v>
                </c:pt>
                <c:pt idx="20">
                  <c:v>5.7029816716488089</c:v>
                </c:pt>
                <c:pt idx="21">
                  <c:v>5.9812702983909798</c:v>
                </c:pt>
                <c:pt idx="22">
                  <c:v>6.0382679744372405</c:v>
                </c:pt>
                <c:pt idx="23">
                  <c:v>5.7601509645135218</c:v>
                </c:pt>
                <c:pt idx="24">
                  <c:v>5.8547868402187371</c:v>
                </c:pt>
                <c:pt idx="25">
                  <c:v>5.8132873569579449</c:v>
                </c:pt>
                <c:pt idx="26">
                  <c:v>5.8043411926311617</c:v>
                </c:pt>
                <c:pt idx="27">
                  <c:v>5.7840649811076572</c:v>
                </c:pt>
                <c:pt idx="28">
                  <c:v>6.1346551422776487</c:v>
                </c:pt>
                <c:pt idx="29">
                  <c:v>5.6880904164575599</c:v>
                </c:pt>
                <c:pt idx="30">
                  <c:v>5.6130168302836818</c:v>
                </c:pt>
                <c:pt idx="31">
                  <c:v>6.111711366326162</c:v>
                </c:pt>
                <c:pt idx="32">
                  <c:v>5.9758121665894279</c:v>
                </c:pt>
                <c:pt idx="33">
                  <c:v>5.2455447451991741</c:v>
                </c:pt>
                <c:pt idx="34">
                  <c:v>5.727106745254539</c:v>
                </c:pt>
                <c:pt idx="35">
                  <c:v>5.8396037294708369</c:v>
                </c:pt>
              </c:numCache>
            </c:numRef>
          </c:xVal>
          <c:yVal>
            <c:numRef>
              <c:f>trainval_resampled_withpreds_Se!$AH$2:$AH$38</c:f>
              <c:numCache>
                <c:formatCode>General</c:formatCode>
                <c:ptCount val="37"/>
                <c:pt idx="0">
                  <c:v>0.61011158219651895</c:v>
                </c:pt>
                <c:pt idx="1">
                  <c:v>0.729574469838705</c:v>
                </c:pt>
                <c:pt idx="2">
                  <c:v>0.69818251432810396</c:v>
                </c:pt>
                <c:pt idx="3">
                  <c:v>0.725776319111335</c:v>
                </c:pt>
                <c:pt idx="4">
                  <c:v>0.67977430555555496</c:v>
                </c:pt>
                <c:pt idx="5">
                  <c:v>0.70353302611367097</c:v>
                </c:pt>
                <c:pt idx="6">
                  <c:v>0.71239082350272198</c:v>
                </c:pt>
                <c:pt idx="7">
                  <c:v>0.79242983666707201</c:v>
                </c:pt>
                <c:pt idx="8">
                  <c:v>0.64019101037569703</c:v>
                </c:pt>
                <c:pt idx="9">
                  <c:v>0.69920151878943504</c:v>
                </c:pt>
                <c:pt idx="10">
                  <c:v>0.57580762500245697</c:v>
                </c:pt>
                <c:pt idx="11">
                  <c:v>0.864060356652949</c:v>
                </c:pt>
                <c:pt idx="12">
                  <c:v>0.75137402585879698</c:v>
                </c:pt>
                <c:pt idx="13">
                  <c:v>0.78483812985166002</c:v>
                </c:pt>
                <c:pt idx="14">
                  <c:v>0.50714222114809704</c:v>
                </c:pt>
                <c:pt idx="15">
                  <c:v>0.79071315636182005</c:v>
                </c:pt>
                <c:pt idx="16">
                  <c:v>0.54495553140971398</c:v>
                </c:pt>
                <c:pt idx="17">
                  <c:v>0.73038533482977896</c:v>
                </c:pt>
                <c:pt idx="18">
                  <c:v>0.92539979032025599</c:v>
                </c:pt>
                <c:pt idx="19">
                  <c:v>0.69905284812570601</c:v>
                </c:pt>
                <c:pt idx="20">
                  <c:v>0.81780391864894697</c:v>
                </c:pt>
                <c:pt idx="21">
                  <c:v>0.62890439263082298</c:v>
                </c:pt>
                <c:pt idx="22">
                  <c:v>0.54215809284817995</c:v>
                </c:pt>
                <c:pt idx="23">
                  <c:v>0.64592923234295796</c:v>
                </c:pt>
                <c:pt idx="24">
                  <c:v>0.80291853568437599</c:v>
                </c:pt>
                <c:pt idx="25">
                  <c:v>0.78004610496147497</c:v>
                </c:pt>
                <c:pt idx="26">
                  <c:v>0.67824806479215105</c:v>
                </c:pt>
                <c:pt idx="27">
                  <c:v>0.82622229837788397</c:v>
                </c:pt>
                <c:pt idx="28">
                  <c:v>0.53347271347357195</c:v>
                </c:pt>
                <c:pt idx="29">
                  <c:v>0.31746538099035698</c:v>
                </c:pt>
                <c:pt idx="30">
                  <c:v>0.833921704595599</c:v>
                </c:pt>
                <c:pt idx="31">
                  <c:v>0.53947544195573705</c:v>
                </c:pt>
                <c:pt idx="32">
                  <c:v>0.795013240705712</c:v>
                </c:pt>
                <c:pt idx="33">
                  <c:v>0.38640543056280702</c:v>
                </c:pt>
                <c:pt idx="34">
                  <c:v>0.41491273365692399</c:v>
                </c:pt>
                <c:pt idx="35">
                  <c:v>0.77157902655532895</c:v>
                </c:pt>
                <c:pt idx="36">
                  <c:v>0.67998252052285779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8BC-BFD0-65318478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56703"/>
        <c:axId val="261857183"/>
      </c:scatterChart>
      <c:valAx>
        <c:axId val="261856703"/>
        <c:scaling>
          <c:orientation val="minMax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(Pancreas Volume)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7183"/>
        <c:crosses val="autoZero"/>
        <c:crossBetween val="midCat"/>
      </c:valAx>
      <c:valAx>
        <c:axId val="261857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Pancreas 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41</xdr:row>
      <xdr:rowOff>138112</xdr:rowOff>
    </xdr:from>
    <xdr:to>
      <xdr:col>20</xdr:col>
      <xdr:colOff>361950</xdr:colOff>
      <xdr:row>56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3BAA8-37C2-4441-8B88-F8676B37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128587</xdr:colOff>
      <xdr:row>41</xdr:row>
      <xdr:rowOff>119062</xdr:rowOff>
    </xdr:from>
    <xdr:to>
      <xdr:col>30</xdr:col>
      <xdr:colOff>433387</xdr:colOff>
      <xdr:row>56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16D239-07F1-4C94-E236-DBDE10D63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EEB5-F12A-4592-8705-27DA274B99D5}">
  <dimension ref="A1:AM43"/>
  <sheetViews>
    <sheetView tabSelected="1" topLeftCell="M26" workbookViewId="0">
      <selection activeCell="AI43" sqref="AI43"/>
    </sheetView>
  </sheetViews>
  <sheetFormatPr defaultRowHeight="15" x14ac:dyDescent="0.25"/>
  <cols>
    <col min="10" max="10" width="10.85546875" bestFit="1" customWidth="1"/>
    <col min="14" max="14" width="11.85546875" bestFit="1" customWidth="1"/>
    <col min="15" max="15" width="11.7109375" customWidth="1"/>
    <col min="35" max="35" width="18.140625" bestFit="1" customWidth="1"/>
  </cols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329</v>
      </c>
      <c r="L1" t="s">
        <v>9</v>
      </c>
      <c r="M1" t="s">
        <v>10</v>
      </c>
      <c r="N1" t="s">
        <v>11</v>
      </c>
      <c r="O1" t="s">
        <v>328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25">
      <c r="A2">
        <v>252</v>
      </c>
      <c r="B2">
        <v>168</v>
      </c>
      <c r="C2" t="s">
        <v>36</v>
      </c>
      <c r="D2">
        <v>0</v>
      </c>
      <c r="E2">
        <v>121</v>
      </c>
      <c r="F2">
        <v>98</v>
      </c>
      <c r="G2">
        <v>146</v>
      </c>
      <c r="H2">
        <v>89</v>
      </c>
      <c r="I2">
        <v>112</v>
      </c>
      <c r="J2">
        <v>98</v>
      </c>
      <c r="K2">
        <f t="shared" ref="K2:K37" si="0">LOG(J2*I2*H2)</f>
        <v>5.9898341050075894</v>
      </c>
      <c r="L2">
        <v>30</v>
      </c>
      <c r="M2">
        <v>24</v>
      </c>
      <c r="N2">
        <v>25</v>
      </c>
      <c r="O2">
        <f>LOG(N2*M2*L2)</f>
        <v>4.2552725051033065</v>
      </c>
      <c r="P2">
        <v>4</v>
      </c>
      <c r="Q2">
        <v>93</v>
      </c>
      <c r="R2">
        <v>4</v>
      </c>
      <c r="S2">
        <v>116</v>
      </c>
      <c r="T2">
        <v>23</v>
      </c>
      <c r="U2">
        <v>121</v>
      </c>
      <c r="V2">
        <v>1</v>
      </c>
      <c r="W2">
        <v>1</v>
      </c>
      <c r="X2">
        <v>1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>
        <v>0.61011158219651895</v>
      </c>
      <c r="AI2">
        <v>4.0545254861425101E-2</v>
      </c>
      <c r="AJ2">
        <v>0.606607074211584</v>
      </c>
      <c r="AK2">
        <v>4.4819496480969202E-2</v>
      </c>
      <c r="AL2" t="s">
        <v>46</v>
      </c>
      <c r="AM2" t="s">
        <v>47</v>
      </c>
    </row>
    <row r="3" spans="1:39" x14ac:dyDescent="0.25">
      <c r="A3">
        <v>253</v>
      </c>
      <c r="B3">
        <v>171</v>
      </c>
      <c r="C3" t="s">
        <v>36</v>
      </c>
      <c r="D3">
        <v>0</v>
      </c>
      <c r="E3">
        <v>125</v>
      </c>
      <c r="F3">
        <v>108</v>
      </c>
      <c r="G3">
        <v>102</v>
      </c>
      <c r="H3">
        <v>91</v>
      </c>
      <c r="I3">
        <v>108</v>
      </c>
      <c r="J3">
        <v>81</v>
      </c>
      <c r="K3">
        <f t="shared" si="0"/>
        <v>5.9009501666866928</v>
      </c>
      <c r="L3">
        <v>20</v>
      </c>
      <c r="M3">
        <v>20</v>
      </c>
      <c r="N3">
        <v>17</v>
      </c>
      <c r="O3">
        <f t="shared" ref="O3:O37" si="1">LOG(N3*M3*L3)</f>
        <v>3.8325089127062362</v>
      </c>
      <c r="P3">
        <v>8</v>
      </c>
      <c r="Q3">
        <v>99</v>
      </c>
      <c r="R3">
        <v>8</v>
      </c>
      <c r="S3">
        <v>116</v>
      </c>
      <c r="T3">
        <v>10</v>
      </c>
      <c r="U3">
        <v>91</v>
      </c>
      <c r="V3">
        <v>1</v>
      </c>
      <c r="W3">
        <v>1</v>
      </c>
      <c r="X3">
        <v>1</v>
      </c>
      <c r="Y3" t="s">
        <v>37</v>
      </c>
      <c r="Z3" t="s">
        <v>38</v>
      </c>
      <c r="AA3" t="s">
        <v>39</v>
      </c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>
        <v>0.729574469838705</v>
      </c>
      <c r="AI3">
        <v>0</v>
      </c>
      <c r="AJ3">
        <v>0.73259131154568102</v>
      </c>
      <c r="AK3">
        <v>0</v>
      </c>
      <c r="AL3" t="s">
        <v>54</v>
      </c>
      <c r="AM3" t="s">
        <v>55</v>
      </c>
    </row>
    <row r="4" spans="1:39" x14ac:dyDescent="0.25">
      <c r="A4">
        <v>254</v>
      </c>
      <c r="B4">
        <v>174</v>
      </c>
      <c r="C4" t="s">
        <v>36</v>
      </c>
      <c r="D4">
        <v>0</v>
      </c>
      <c r="E4">
        <v>86</v>
      </c>
      <c r="F4">
        <v>58</v>
      </c>
      <c r="G4">
        <v>215</v>
      </c>
      <c r="H4">
        <v>45</v>
      </c>
      <c r="I4">
        <v>73</v>
      </c>
      <c r="J4">
        <v>114</v>
      </c>
      <c r="K4">
        <f t="shared" si="0"/>
        <v>5.5734402252322726</v>
      </c>
      <c r="L4">
        <v>22</v>
      </c>
      <c r="M4">
        <v>22</v>
      </c>
      <c r="N4">
        <v>29</v>
      </c>
      <c r="O4">
        <f t="shared" si="1"/>
        <v>4.1472433595433689</v>
      </c>
      <c r="P4">
        <v>6</v>
      </c>
      <c r="Q4">
        <v>51</v>
      </c>
      <c r="R4">
        <v>6</v>
      </c>
      <c r="S4">
        <v>79</v>
      </c>
      <c r="T4">
        <v>48</v>
      </c>
      <c r="U4">
        <v>162</v>
      </c>
      <c r="V4">
        <v>1</v>
      </c>
      <c r="W4">
        <v>1</v>
      </c>
      <c r="X4">
        <v>1</v>
      </c>
      <c r="Y4" t="s">
        <v>37</v>
      </c>
      <c r="Z4" t="s">
        <v>38</v>
      </c>
      <c r="AA4" t="s">
        <v>39</v>
      </c>
      <c r="AB4" t="s">
        <v>56</v>
      </c>
      <c r="AC4" t="s">
        <v>57</v>
      </c>
      <c r="AD4" t="s">
        <v>58</v>
      </c>
      <c r="AE4" t="s">
        <v>59</v>
      </c>
      <c r="AF4" t="s">
        <v>60</v>
      </c>
      <c r="AG4" t="s">
        <v>61</v>
      </c>
      <c r="AH4">
        <v>0.69818251432810396</v>
      </c>
      <c r="AI4">
        <v>1.3874345549738199E-2</v>
      </c>
      <c r="AJ4">
        <v>0.69231753342288704</v>
      </c>
      <c r="AK4">
        <v>1.3204742645787901E-2</v>
      </c>
      <c r="AL4" t="s">
        <v>62</v>
      </c>
      <c r="AM4" t="s">
        <v>63</v>
      </c>
    </row>
    <row r="5" spans="1:39" x14ac:dyDescent="0.25">
      <c r="A5">
        <v>255</v>
      </c>
      <c r="B5">
        <v>184</v>
      </c>
      <c r="C5" t="s">
        <v>36</v>
      </c>
      <c r="D5">
        <v>0</v>
      </c>
      <c r="E5">
        <v>130</v>
      </c>
      <c r="F5">
        <v>78</v>
      </c>
      <c r="G5">
        <v>150</v>
      </c>
      <c r="H5">
        <v>59</v>
      </c>
      <c r="I5">
        <v>107</v>
      </c>
      <c r="J5">
        <v>86</v>
      </c>
      <c r="K5">
        <f t="shared" si="0"/>
        <v>5.7347342405709218</v>
      </c>
      <c r="L5">
        <v>51</v>
      </c>
      <c r="M5">
        <v>77</v>
      </c>
      <c r="N5">
        <v>53</v>
      </c>
      <c r="O5">
        <f t="shared" si="1"/>
        <v>5.3183367708712073</v>
      </c>
      <c r="P5">
        <v>7</v>
      </c>
      <c r="Q5">
        <v>66</v>
      </c>
      <c r="R5">
        <v>7</v>
      </c>
      <c r="S5">
        <v>114</v>
      </c>
      <c r="T5">
        <v>29</v>
      </c>
      <c r="U5">
        <v>115</v>
      </c>
      <c r="V5">
        <v>1</v>
      </c>
      <c r="W5">
        <v>1</v>
      </c>
      <c r="X5">
        <v>1</v>
      </c>
      <c r="Y5" t="s">
        <v>37</v>
      </c>
      <c r="Z5" t="s">
        <v>38</v>
      </c>
      <c r="AA5" t="s">
        <v>39</v>
      </c>
      <c r="AB5" t="s">
        <v>64</v>
      </c>
      <c r="AC5" t="s">
        <v>65</v>
      </c>
      <c r="AD5" t="s">
        <v>66</v>
      </c>
      <c r="AE5" t="s">
        <v>67</v>
      </c>
      <c r="AF5" t="s">
        <v>68</v>
      </c>
      <c r="AG5" t="s">
        <v>69</v>
      </c>
      <c r="AH5">
        <v>0.725776319111335</v>
      </c>
      <c r="AI5">
        <v>0.67602458655488795</v>
      </c>
      <c r="AJ5">
        <v>0.72206313129241095</v>
      </c>
      <c r="AK5">
        <v>0.68522527628223295</v>
      </c>
      <c r="AL5" t="s">
        <v>70</v>
      </c>
      <c r="AM5" t="s">
        <v>71</v>
      </c>
    </row>
    <row r="6" spans="1:39" x14ac:dyDescent="0.25">
      <c r="A6">
        <v>256</v>
      </c>
      <c r="B6">
        <v>187</v>
      </c>
      <c r="C6" t="s">
        <v>36</v>
      </c>
      <c r="D6">
        <v>0</v>
      </c>
      <c r="E6">
        <v>135</v>
      </c>
      <c r="F6">
        <v>120</v>
      </c>
      <c r="G6">
        <v>98</v>
      </c>
      <c r="H6">
        <v>105</v>
      </c>
      <c r="I6">
        <v>120</v>
      </c>
      <c r="J6">
        <v>77</v>
      </c>
      <c r="K6">
        <f t="shared" si="0"/>
        <v>5.9868612702900448</v>
      </c>
      <c r="L6">
        <v>14</v>
      </c>
      <c r="M6">
        <v>14</v>
      </c>
      <c r="N6">
        <v>10</v>
      </c>
      <c r="O6">
        <f t="shared" si="1"/>
        <v>3.2922560713564759</v>
      </c>
      <c r="P6">
        <v>7</v>
      </c>
      <c r="Q6">
        <v>112</v>
      </c>
      <c r="R6">
        <v>7</v>
      </c>
      <c r="S6">
        <v>127</v>
      </c>
      <c r="T6">
        <v>10</v>
      </c>
      <c r="U6">
        <v>87</v>
      </c>
      <c r="V6">
        <v>1</v>
      </c>
      <c r="W6">
        <v>1</v>
      </c>
      <c r="X6">
        <v>1</v>
      </c>
      <c r="Y6" t="s">
        <v>37</v>
      </c>
      <c r="Z6" t="s">
        <v>38</v>
      </c>
      <c r="AA6" t="s">
        <v>39</v>
      </c>
      <c r="AB6" t="s">
        <v>72</v>
      </c>
      <c r="AC6" t="s">
        <v>73</v>
      </c>
      <c r="AD6" t="s">
        <v>74</v>
      </c>
      <c r="AE6" t="s">
        <v>75</v>
      </c>
      <c r="AF6" t="s">
        <v>76</v>
      </c>
      <c r="AG6" t="s">
        <v>77</v>
      </c>
      <c r="AH6">
        <v>0.67977430555555496</v>
      </c>
      <c r="AI6">
        <v>0</v>
      </c>
      <c r="AJ6">
        <v>0.68066555740432599</v>
      </c>
      <c r="AK6">
        <v>0</v>
      </c>
      <c r="AL6" t="s">
        <v>78</v>
      </c>
      <c r="AM6" t="s">
        <v>79</v>
      </c>
    </row>
    <row r="7" spans="1:39" x14ac:dyDescent="0.25">
      <c r="A7">
        <v>257</v>
      </c>
      <c r="B7">
        <v>189</v>
      </c>
      <c r="C7" t="s">
        <v>36</v>
      </c>
      <c r="D7">
        <v>0</v>
      </c>
      <c r="E7">
        <v>88</v>
      </c>
      <c r="F7">
        <v>62</v>
      </c>
      <c r="G7">
        <v>93</v>
      </c>
      <c r="H7">
        <v>48</v>
      </c>
      <c r="I7">
        <v>74</v>
      </c>
      <c r="J7">
        <v>72</v>
      </c>
      <c r="K7">
        <f t="shared" si="0"/>
        <v>5.4078054535378319</v>
      </c>
      <c r="L7">
        <v>32</v>
      </c>
      <c r="M7">
        <v>34</v>
      </c>
      <c r="N7">
        <v>30</v>
      </c>
      <c r="O7">
        <f t="shared" si="1"/>
        <v>4.5137501500818233</v>
      </c>
      <c r="P7">
        <v>7</v>
      </c>
      <c r="Q7">
        <v>55</v>
      </c>
      <c r="R7">
        <v>7</v>
      </c>
      <c r="S7">
        <v>81</v>
      </c>
      <c r="T7">
        <v>10</v>
      </c>
      <c r="U7">
        <v>82</v>
      </c>
      <c r="V7">
        <v>1</v>
      </c>
      <c r="W7">
        <v>1</v>
      </c>
      <c r="X7">
        <v>1</v>
      </c>
      <c r="Y7" t="s">
        <v>37</v>
      </c>
      <c r="Z7" t="s">
        <v>38</v>
      </c>
      <c r="AA7" t="s">
        <v>39</v>
      </c>
      <c r="AB7" t="s">
        <v>80</v>
      </c>
      <c r="AC7" t="s">
        <v>81</v>
      </c>
      <c r="AD7" t="s">
        <v>82</v>
      </c>
      <c r="AE7" t="s">
        <v>83</v>
      </c>
      <c r="AF7" t="s">
        <v>84</v>
      </c>
      <c r="AG7" t="s">
        <v>85</v>
      </c>
      <c r="AH7">
        <v>0.70353302611367097</v>
      </c>
      <c r="AI7">
        <v>0.78663648825273302</v>
      </c>
      <c r="AJ7">
        <v>0.70534248619608997</v>
      </c>
      <c r="AK7">
        <v>0.78822932521562605</v>
      </c>
      <c r="AL7" t="s">
        <v>86</v>
      </c>
      <c r="AM7" t="s">
        <v>87</v>
      </c>
    </row>
    <row r="8" spans="1:39" x14ac:dyDescent="0.25">
      <c r="A8">
        <v>258</v>
      </c>
      <c r="B8">
        <v>244</v>
      </c>
      <c r="C8" t="s">
        <v>36</v>
      </c>
      <c r="D8">
        <v>0</v>
      </c>
      <c r="E8">
        <v>156</v>
      </c>
      <c r="F8">
        <v>75</v>
      </c>
      <c r="G8">
        <v>99</v>
      </c>
      <c r="H8">
        <v>66</v>
      </c>
      <c r="I8">
        <v>140</v>
      </c>
      <c r="J8">
        <v>82</v>
      </c>
      <c r="K8">
        <f t="shared" si="0"/>
        <v>5.8794858236038232</v>
      </c>
      <c r="L8">
        <v>18</v>
      </c>
      <c r="M8">
        <v>18</v>
      </c>
      <c r="N8">
        <v>11</v>
      </c>
      <c r="O8">
        <f t="shared" si="1"/>
        <v>3.5519376953648374</v>
      </c>
      <c r="P8">
        <v>8</v>
      </c>
      <c r="Q8">
        <v>74</v>
      </c>
      <c r="R8">
        <v>8</v>
      </c>
      <c r="S8">
        <v>148</v>
      </c>
      <c r="T8">
        <v>8</v>
      </c>
      <c r="U8">
        <v>90</v>
      </c>
      <c r="V8">
        <v>1</v>
      </c>
      <c r="W8">
        <v>1</v>
      </c>
      <c r="X8">
        <v>1</v>
      </c>
      <c r="Y8" t="s">
        <v>37</v>
      </c>
      <c r="Z8" t="s">
        <v>38</v>
      </c>
      <c r="AA8" t="s">
        <v>39</v>
      </c>
      <c r="AB8" t="s">
        <v>88</v>
      </c>
      <c r="AC8" t="s">
        <v>89</v>
      </c>
      <c r="AD8" t="s">
        <v>90</v>
      </c>
      <c r="AE8" t="s">
        <v>91</v>
      </c>
      <c r="AF8" t="s">
        <v>92</v>
      </c>
      <c r="AG8" t="s">
        <v>93</v>
      </c>
      <c r="AH8">
        <v>0.71239082350272198</v>
      </c>
      <c r="AI8">
        <v>0.23912678421494499</v>
      </c>
      <c r="AJ8">
        <v>0.71362251559553103</v>
      </c>
      <c r="AK8">
        <v>0.24837161467260799</v>
      </c>
      <c r="AL8" t="s">
        <v>94</v>
      </c>
      <c r="AM8" t="s">
        <v>95</v>
      </c>
    </row>
    <row r="9" spans="1:39" x14ac:dyDescent="0.25">
      <c r="A9">
        <v>259</v>
      </c>
      <c r="B9">
        <v>253</v>
      </c>
      <c r="C9" t="s">
        <v>36</v>
      </c>
      <c r="D9">
        <v>0</v>
      </c>
      <c r="E9">
        <v>150</v>
      </c>
      <c r="F9">
        <v>90</v>
      </c>
      <c r="G9">
        <v>99</v>
      </c>
      <c r="H9">
        <v>74</v>
      </c>
      <c r="I9">
        <v>133</v>
      </c>
      <c r="J9">
        <v>78</v>
      </c>
      <c r="K9">
        <f t="shared" si="0"/>
        <v>5.8851779633885428</v>
      </c>
      <c r="L9">
        <v>15</v>
      </c>
      <c r="M9">
        <v>13</v>
      </c>
      <c r="N9">
        <v>14</v>
      </c>
      <c r="O9">
        <f t="shared" si="1"/>
        <v>3.436162647040756</v>
      </c>
      <c r="P9">
        <v>8</v>
      </c>
      <c r="Q9">
        <v>82</v>
      </c>
      <c r="R9">
        <v>8</v>
      </c>
      <c r="S9">
        <v>141</v>
      </c>
      <c r="T9">
        <v>10</v>
      </c>
      <c r="U9">
        <v>88</v>
      </c>
      <c r="V9">
        <v>1</v>
      </c>
      <c r="W9">
        <v>1</v>
      </c>
      <c r="X9">
        <v>1</v>
      </c>
      <c r="Y9" t="s">
        <v>37</v>
      </c>
      <c r="Z9" t="s">
        <v>38</v>
      </c>
      <c r="AA9" t="s">
        <v>39</v>
      </c>
      <c r="AB9" t="s">
        <v>96</v>
      </c>
      <c r="AC9" t="s">
        <v>97</v>
      </c>
      <c r="AD9" t="s">
        <v>98</v>
      </c>
      <c r="AE9" t="s">
        <v>99</v>
      </c>
      <c r="AF9" t="s">
        <v>100</v>
      </c>
      <c r="AG9" t="s">
        <v>101</v>
      </c>
      <c r="AH9">
        <v>0.79242983666707201</v>
      </c>
      <c r="AI9">
        <v>3.69817388308257E-2</v>
      </c>
      <c r="AJ9">
        <v>0.794106229448301</v>
      </c>
      <c r="AK9">
        <v>3.9753345578588298E-2</v>
      </c>
      <c r="AL9" t="s">
        <v>102</v>
      </c>
      <c r="AM9" t="s">
        <v>103</v>
      </c>
    </row>
    <row r="10" spans="1:39" x14ac:dyDescent="0.25">
      <c r="A10">
        <v>260</v>
      </c>
      <c r="B10">
        <v>254</v>
      </c>
      <c r="C10" t="s">
        <v>36</v>
      </c>
      <c r="D10">
        <v>0</v>
      </c>
      <c r="E10">
        <v>118</v>
      </c>
      <c r="F10">
        <v>118</v>
      </c>
      <c r="G10">
        <v>119</v>
      </c>
      <c r="H10">
        <v>103</v>
      </c>
      <c r="I10">
        <v>103</v>
      </c>
      <c r="J10">
        <v>98</v>
      </c>
      <c r="K10">
        <f t="shared" si="0"/>
        <v>6.0169005251028391</v>
      </c>
      <c r="L10">
        <v>43</v>
      </c>
      <c r="M10">
        <v>30</v>
      </c>
      <c r="N10">
        <v>54</v>
      </c>
      <c r="O10">
        <f t="shared" si="1"/>
        <v>4.8429834701222179</v>
      </c>
      <c r="P10">
        <v>7</v>
      </c>
      <c r="Q10">
        <v>110</v>
      </c>
      <c r="R10">
        <v>7</v>
      </c>
      <c r="S10">
        <v>110</v>
      </c>
      <c r="T10">
        <v>10</v>
      </c>
      <c r="U10">
        <v>108</v>
      </c>
      <c r="V10">
        <v>1</v>
      </c>
      <c r="W10">
        <v>1</v>
      </c>
      <c r="X10">
        <v>1</v>
      </c>
      <c r="Y10" t="s">
        <v>37</v>
      </c>
      <c r="Z10" t="s">
        <v>38</v>
      </c>
      <c r="AA10" t="s">
        <v>39</v>
      </c>
      <c r="AB10" t="s">
        <v>104</v>
      </c>
      <c r="AC10" t="s">
        <v>105</v>
      </c>
      <c r="AD10" t="s">
        <v>106</v>
      </c>
      <c r="AE10" t="s">
        <v>107</v>
      </c>
      <c r="AF10" t="s">
        <v>108</v>
      </c>
      <c r="AG10" t="s">
        <v>109</v>
      </c>
      <c r="AH10">
        <v>0.64019101037569703</v>
      </c>
      <c r="AI10">
        <v>0.24000957985493299</v>
      </c>
      <c r="AJ10">
        <v>0.64132767149278302</v>
      </c>
      <c r="AK10">
        <v>0.24364305678642001</v>
      </c>
      <c r="AL10" t="s">
        <v>110</v>
      </c>
      <c r="AM10" t="s">
        <v>111</v>
      </c>
    </row>
    <row r="11" spans="1:39" x14ac:dyDescent="0.25">
      <c r="A11">
        <v>261</v>
      </c>
      <c r="B11">
        <v>90</v>
      </c>
      <c r="C11" t="s">
        <v>36</v>
      </c>
      <c r="D11">
        <v>1</v>
      </c>
      <c r="E11">
        <v>144</v>
      </c>
      <c r="F11">
        <v>78</v>
      </c>
      <c r="G11">
        <v>156</v>
      </c>
      <c r="H11">
        <v>61</v>
      </c>
      <c r="I11">
        <v>128</v>
      </c>
      <c r="J11">
        <v>75</v>
      </c>
      <c r="K11">
        <f t="shared" si="0"/>
        <v>5.7676010680503351</v>
      </c>
      <c r="L11">
        <v>18</v>
      </c>
      <c r="M11">
        <v>19</v>
      </c>
      <c r="N11">
        <v>39</v>
      </c>
      <c r="O11">
        <f t="shared" si="1"/>
        <v>4.125090713082634</v>
      </c>
      <c r="P11">
        <v>8</v>
      </c>
      <c r="Q11">
        <v>69</v>
      </c>
      <c r="R11">
        <v>8</v>
      </c>
      <c r="S11">
        <v>136</v>
      </c>
      <c r="T11">
        <v>38</v>
      </c>
      <c r="U11">
        <v>113</v>
      </c>
      <c r="V11">
        <v>1</v>
      </c>
      <c r="W11">
        <v>1</v>
      </c>
      <c r="X11">
        <v>1</v>
      </c>
      <c r="Y11" t="s">
        <v>37</v>
      </c>
      <c r="Z11" t="s">
        <v>38</v>
      </c>
      <c r="AA11" t="s">
        <v>39</v>
      </c>
      <c r="AB11" t="s">
        <v>112</v>
      </c>
      <c r="AC11" t="s">
        <v>113</v>
      </c>
      <c r="AD11" t="s">
        <v>114</v>
      </c>
      <c r="AE11" t="s">
        <v>115</v>
      </c>
      <c r="AF11" t="s">
        <v>116</v>
      </c>
      <c r="AG11" t="s">
        <v>117</v>
      </c>
      <c r="AH11">
        <v>0.69920151878943504</v>
      </c>
      <c r="AI11">
        <v>0</v>
      </c>
      <c r="AJ11">
        <v>0.69517320354995704</v>
      </c>
      <c r="AK11">
        <v>0</v>
      </c>
      <c r="AL11" t="s">
        <v>118</v>
      </c>
      <c r="AM11" t="s">
        <v>119</v>
      </c>
    </row>
    <row r="12" spans="1:39" x14ac:dyDescent="0.25">
      <c r="A12">
        <v>262</v>
      </c>
      <c r="B12">
        <v>93</v>
      </c>
      <c r="C12" t="s">
        <v>36</v>
      </c>
      <c r="D12">
        <v>1</v>
      </c>
      <c r="E12">
        <v>152</v>
      </c>
      <c r="F12">
        <v>73</v>
      </c>
      <c r="G12">
        <v>110</v>
      </c>
      <c r="H12">
        <v>56</v>
      </c>
      <c r="I12">
        <v>137</v>
      </c>
      <c r="J12">
        <v>69</v>
      </c>
      <c r="K12">
        <f t="shared" si="0"/>
        <v>5.7237576848998621</v>
      </c>
      <c r="L12">
        <v>47</v>
      </c>
      <c r="M12">
        <v>50</v>
      </c>
      <c r="N12">
        <v>41</v>
      </c>
      <c r="O12">
        <f t="shared" si="1"/>
        <v>4.9838517189914722</v>
      </c>
      <c r="P12">
        <v>9</v>
      </c>
      <c r="Q12">
        <v>65</v>
      </c>
      <c r="R12">
        <v>7</v>
      </c>
      <c r="S12">
        <v>144</v>
      </c>
      <c r="T12">
        <v>19</v>
      </c>
      <c r="U12">
        <v>88</v>
      </c>
      <c r="V12">
        <v>1</v>
      </c>
      <c r="W12">
        <v>1</v>
      </c>
      <c r="X12">
        <v>1</v>
      </c>
      <c r="Y12" t="s">
        <v>37</v>
      </c>
      <c r="Z12" t="s">
        <v>38</v>
      </c>
      <c r="AA12" t="s">
        <v>39</v>
      </c>
      <c r="AB12" t="s">
        <v>120</v>
      </c>
      <c r="AC12" t="s">
        <v>121</v>
      </c>
      <c r="AD12" t="s">
        <v>122</v>
      </c>
      <c r="AE12" t="s">
        <v>123</v>
      </c>
      <c r="AF12" t="s">
        <v>124</v>
      </c>
      <c r="AG12" t="s">
        <v>125</v>
      </c>
      <c r="AH12">
        <v>0.57580762500245697</v>
      </c>
      <c r="AI12">
        <v>0.73686315817544201</v>
      </c>
      <c r="AJ12">
        <v>0.570568258105279</v>
      </c>
      <c r="AK12">
        <v>0.73461482336397699</v>
      </c>
      <c r="AL12" t="s">
        <v>126</v>
      </c>
      <c r="AM12" t="s">
        <v>127</v>
      </c>
    </row>
    <row r="13" spans="1:39" x14ac:dyDescent="0.25">
      <c r="A13">
        <v>263</v>
      </c>
      <c r="B13">
        <v>94</v>
      </c>
      <c r="C13" t="s">
        <v>36</v>
      </c>
      <c r="D13">
        <v>1</v>
      </c>
      <c r="E13">
        <v>140</v>
      </c>
      <c r="F13">
        <v>83</v>
      </c>
      <c r="G13">
        <v>94</v>
      </c>
      <c r="H13">
        <v>68</v>
      </c>
      <c r="I13">
        <v>125</v>
      </c>
      <c r="J13">
        <v>77</v>
      </c>
      <c r="K13">
        <f t="shared" si="0"/>
        <v>5.8159096508867743</v>
      </c>
      <c r="L13">
        <v>11</v>
      </c>
      <c r="M13">
        <v>11</v>
      </c>
      <c r="N13">
        <v>13</v>
      </c>
      <c r="O13">
        <f t="shared" si="1"/>
        <v>3.1967287226232868</v>
      </c>
      <c r="P13">
        <v>7</v>
      </c>
      <c r="Q13">
        <v>75</v>
      </c>
      <c r="R13">
        <v>7</v>
      </c>
      <c r="S13">
        <v>132</v>
      </c>
      <c r="T13">
        <v>8</v>
      </c>
      <c r="U13">
        <v>85</v>
      </c>
      <c r="V13">
        <v>1</v>
      </c>
      <c r="W13">
        <v>1</v>
      </c>
      <c r="X13">
        <v>1</v>
      </c>
      <c r="Y13" t="s">
        <v>37</v>
      </c>
      <c r="Z13" t="s">
        <v>38</v>
      </c>
      <c r="AA13" t="s">
        <v>39</v>
      </c>
      <c r="AB13" t="s">
        <v>128</v>
      </c>
      <c r="AC13" t="s">
        <v>129</v>
      </c>
      <c r="AD13" t="s">
        <v>130</v>
      </c>
      <c r="AE13" t="s">
        <v>131</v>
      </c>
      <c r="AF13" t="s">
        <v>132</v>
      </c>
      <c r="AG13" t="s">
        <v>133</v>
      </c>
      <c r="AH13">
        <v>0.864060356652949</v>
      </c>
      <c r="AI13">
        <v>0.30577576443941101</v>
      </c>
      <c r="AJ13">
        <v>0.86779235839121505</v>
      </c>
      <c r="AK13">
        <v>0.29955156950672601</v>
      </c>
      <c r="AL13" t="s">
        <v>134</v>
      </c>
      <c r="AM13" t="s">
        <v>135</v>
      </c>
    </row>
    <row r="14" spans="1:39" x14ac:dyDescent="0.25">
      <c r="A14">
        <v>264</v>
      </c>
      <c r="B14">
        <v>154</v>
      </c>
      <c r="C14" t="s">
        <v>36</v>
      </c>
      <c r="D14">
        <v>1</v>
      </c>
      <c r="E14">
        <v>131</v>
      </c>
      <c r="F14">
        <v>84</v>
      </c>
      <c r="G14">
        <v>132</v>
      </c>
      <c r="H14">
        <v>69</v>
      </c>
      <c r="I14">
        <v>116</v>
      </c>
      <c r="J14">
        <v>111</v>
      </c>
      <c r="K14">
        <f t="shared" si="0"/>
        <v>5.9486300587508314</v>
      </c>
      <c r="L14">
        <v>17</v>
      </c>
      <c r="M14">
        <v>19</v>
      </c>
      <c r="N14">
        <v>18</v>
      </c>
      <c r="O14">
        <f t="shared" si="1"/>
        <v>3.764475027434409</v>
      </c>
      <c r="P14">
        <v>7</v>
      </c>
      <c r="Q14">
        <v>76</v>
      </c>
      <c r="R14">
        <v>7</v>
      </c>
      <c r="S14">
        <v>123</v>
      </c>
      <c r="T14">
        <v>10</v>
      </c>
      <c r="U14">
        <v>121</v>
      </c>
      <c r="V14">
        <v>1</v>
      </c>
      <c r="W14">
        <v>1</v>
      </c>
      <c r="X14">
        <v>1</v>
      </c>
      <c r="Y14" t="s">
        <v>37</v>
      </c>
      <c r="Z14" t="s">
        <v>38</v>
      </c>
      <c r="AA14" t="s">
        <v>39</v>
      </c>
      <c r="AB14" t="s">
        <v>136</v>
      </c>
      <c r="AC14" t="s">
        <v>137</v>
      </c>
      <c r="AD14" t="s">
        <v>138</v>
      </c>
      <c r="AE14" t="s">
        <v>139</v>
      </c>
      <c r="AF14" t="s">
        <v>140</v>
      </c>
      <c r="AG14" t="s">
        <v>141</v>
      </c>
      <c r="AH14">
        <v>0.75137402585879698</v>
      </c>
      <c r="AI14">
        <v>3.99449717435841E-2</v>
      </c>
      <c r="AJ14">
        <v>0.75351581707916704</v>
      </c>
      <c r="AK14">
        <v>4.0951468153698697E-2</v>
      </c>
      <c r="AL14" t="s">
        <v>142</v>
      </c>
      <c r="AM14" t="s">
        <v>143</v>
      </c>
    </row>
    <row r="15" spans="1:39" x14ac:dyDescent="0.25">
      <c r="A15">
        <v>265</v>
      </c>
      <c r="B15">
        <v>158</v>
      </c>
      <c r="C15" t="s">
        <v>36</v>
      </c>
      <c r="D15">
        <v>1</v>
      </c>
      <c r="E15">
        <v>97</v>
      </c>
      <c r="F15">
        <v>62</v>
      </c>
      <c r="G15">
        <v>138</v>
      </c>
      <c r="H15">
        <v>45</v>
      </c>
      <c r="I15">
        <v>82</v>
      </c>
      <c r="J15">
        <v>77</v>
      </c>
      <c r="K15">
        <f t="shared" si="0"/>
        <v>5.4535170913315421</v>
      </c>
      <c r="L15">
        <v>31</v>
      </c>
      <c r="M15">
        <v>38</v>
      </c>
      <c r="N15">
        <v>29</v>
      </c>
      <c r="O15">
        <f t="shared" si="1"/>
        <v>4.5335432883500388</v>
      </c>
      <c r="P15">
        <v>7</v>
      </c>
      <c r="Q15">
        <v>52</v>
      </c>
      <c r="R15">
        <v>7</v>
      </c>
      <c r="S15">
        <v>89</v>
      </c>
      <c r="T15">
        <v>29</v>
      </c>
      <c r="U15">
        <v>106</v>
      </c>
      <c r="V15">
        <v>1</v>
      </c>
      <c r="W15">
        <v>1</v>
      </c>
      <c r="X15">
        <v>1</v>
      </c>
      <c r="Y15" t="s">
        <v>37</v>
      </c>
      <c r="Z15" t="s">
        <v>38</v>
      </c>
      <c r="AA15" t="s">
        <v>39</v>
      </c>
      <c r="AB15" t="s">
        <v>144</v>
      </c>
      <c r="AC15" t="s">
        <v>145</v>
      </c>
      <c r="AD15" t="s">
        <v>146</v>
      </c>
      <c r="AE15" t="s">
        <v>147</v>
      </c>
      <c r="AF15" t="s">
        <v>148</v>
      </c>
      <c r="AG15" t="s">
        <v>149</v>
      </c>
      <c r="AH15">
        <v>0.78483812985166002</v>
      </c>
      <c r="AI15">
        <v>0.25266962378840102</v>
      </c>
      <c r="AJ15">
        <v>0.77757959029241597</v>
      </c>
      <c r="AK15">
        <v>0.248041922578463</v>
      </c>
      <c r="AL15" t="s">
        <v>150</v>
      </c>
      <c r="AM15" t="s">
        <v>151</v>
      </c>
    </row>
    <row r="16" spans="1:39" x14ac:dyDescent="0.25">
      <c r="A16">
        <v>266</v>
      </c>
      <c r="B16">
        <v>164</v>
      </c>
      <c r="C16" t="s">
        <v>36</v>
      </c>
      <c r="D16">
        <v>1</v>
      </c>
      <c r="E16">
        <v>142</v>
      </c>
      <c r="F16">
        <v>90</v>
      </c>
      <c r="G16">
        <v>122</v>
      </c>
      <c r="H16">
        <v>73</v>
      </c>
      <c r="I16">
        <v>125</v>
      </c>
      <c r="J16">
        <v>81</v>
      </c>
      <c r="K16">
        <f t="shared" si="0"/>
        <v>5.8687178920071617</v>
      </c>
      <c r="L16">
        <v>41</v>
      </c>
      <c r="M16">
        <v>37</v>
      </c>
      <c r="N16">
        <v>41</v>
      </c>
      <c r="O16">
        <f t="shared" si="1"/>
        <v>4.7937694375064659</v>
      </c>
      <c r="P16">
        <v>8</v>
      </c>
      <c r="Q16">
        <v>81</v>
      </c>
      <c r="R16">
        <v>8</v>
      </c>
      <c r="S16">
        <v>133</v>
      </c>
      <c r="T16">
        <v>19</v>
      </c>
      <c r="U16">
        <v>100</v>
      </c>
      <c r="V16">
        <v>1</v>
      </c>
      <c r="W16">
        <v>1</v>
      </c>
      <c r="X16">
        <v>1</v>
      </c>
      <c r="Y16" t="s">
        <v>37</v>
      </c>
      <c r="Z16" t="s">
        <v>38</v>
      </c>
      <c r="AA16" t="s">
        <v>39</v>
      </c>
      <c r="AB16" t="s">
        <v>152</v>
      </c>
      <c r="AC16" t="s">
        <v>153</v>
      </c>
      <c r="AD16" t="s">
        <v>154</v>
      </c>
      <c r="AE16" t="s">
        <v>155</v>
      </c>
      <c r="AF16" t="s">
        <v>156</v>
      </c>
      <c r="AG16" t="s">
        <v>157</v>
      </c>
      <c r="AH16">
        <v>0.50714222114809704</v>
      </c>
      <c r="AI16">
        <v>0.245649625822739</v>
      </c>
      <c r="AJ16">
        <v>0.50505829469005803</v>
      </c>
      <c r="AK16">
        <v>0.25169568874492099</v>
      </c>
      <c r="AL16" t="s">
        <v>158</v>
      </c>
      <c r="AM16" t="s">
        <v>159</v>
      </c>
    </row>
    <row r="17" spans="1:39" x14ac:dyDescent="0.25">
      <c r="A17">
        <v>267</v>
      </c>
      <c r="B17">
        <v>166</v>
      </c>
      <c r="C17" t="s">
        <v>36</v>
      </c>
      <c r="D17">
        <v>1</v>
      </c>
      <c r="E17">
        <v>126</v>
      </c>
      <c r="F17">
        <v>78</v>
      </c>
      <c r="G17">
        <v>116</v>
      </c>
      <c r="H17">
        <v>63</v>
      </c>
      <c r="I17">
        <v>111</v>
      </c>
      <c r="J17">
        <v>75</v>
      </c>
      <c r="K17">
        <f t="shared" si="0"/>
        <v>5.7197247916319389</v>
      </c>
      <c r="L17">
        <v>35</v>
      </c>
      <c r="M17">
        <v>32</v>
      </c>
      <c r="N17">
        <v>33</v>
      </c>
      <c r="O17">
        <f t="shared" si="1"/>
        <v>4.567731962548069</v>
      </c>
      <c r="P17">
        <v>7</v>
      </c>
      <c r="Q17">
        <v>70</v>
      </c>
      <c r="R17">
        <v>7</v>
      </c>
      <c r="S17">
        <v>118</v>
      </c>
      <c r="T17">
        <v>19</v>
      </c>
      <c r="U17">
        <v>94</v>
      </c>
      <c r="V17">
        <v>1</v>
      </c>
      <c r="W17">
        <v>1</v>
      </c>
      <c r="X17">
        <v>1</v>
      </c>
      <c r="Y17" t="s">
        <v>37</v>
      </c>
      <c r="Z17" t="s">
        <v>38</v>
      </c>
      <c r="AA17" t="s">
        <v>39</v>
      </c>
      <c r="AB17" t="s">
        <v>160</v>
      </c>
      <c r="AC17" t="s">
        <v>161</v>
      </c>
      <c r="AD17" t="s">
        <v>162</v>
      </c>
      <c r="AE17" t="s">
        <v>163</v>
      </c>
      <c r="AF17" t="s">
        <v>164</v>
      </c>
      <c r="AG17" t="s">
        <v>165</v>
      </c>
      <c r="AH17">
        <v>0.79071315636182005</v>
      </c>
      <c r="AI17">
        <v>0.70430408049189497</v>
      </c>
      <c r="AJ17">
        <v>0.78786175174088002</v>
      </c>
      <c r="AK17">
        <v>0.72683629380700898</v>
      </c>
      <c r="AL17" t="s">
        <v>166</v>
      </c>
      <c r="AM17" t="s">
        <v>167</v>
      </c>
    </row>
    <row r="18" spans="1:39" x14ac:dyDescent="0.25">
      <c r="A18">
        <v>268</v>
      </c>
      <c r="B18">
        <v>211</v>
      </c>
      <c r="C18" t="s">
        <v>36</v>
      </c>
      <c r="D18">
        <v>1</v>
      </c>
      <c r="E18">
        <v>153</v>
      </c>
      <c r="F18">
        <v>91</v>
      </c>
      <c r="G18">
        <v>144</v>
      </c>
      <c r="H18">
        <v>75</v>
      </c>
      <c r="I18">
        <v>137</v>
      </c>
      <c r="J18">
        <v>83</v>
      </c>
      <c r="K18">
        <f t="shared" si="0"/>
        <v>5.9308599229241805</v>
      </c>
      <c r="L18">
        <v>40</v>
      </c>
      <c r="M18">
        <v>48</v>
      </c>
      <c r="N18">
        <v>50</v>
      </c>
      <c r="O18">
        <f t="shared" si="1"/>
        <v>4.982271233039568</v>
      </c>
      <c r="P18">
        <v>8</v>
      </c>
      <c r="Q18">
        <v>83</v>
      </c>
      <c r="R18">
        <v>8</v>
      </c>
      <c r="S18">
        <v>145</v>
      </c>
      <c r="T18">
        <v>29</v>
      </c>
      <c r="U18">
        <v>112</v>
      </c>
      <c r="V18">
        <v>1</v>
      </c>
      <c r="W18">
        <v>1</v>
      </c>
      <c r="X18">
        <v>1</v>
      </c>
      <c r="Y18" t="s">
        <v>37</v>
      </c>
      <c r="Z18" t="s">
        <v>38</v>
      </c>
      <c r="AA18" t="s">
        <v>39</v>
      </c>
      <c r="AB18" t="s">
        <v>168</v>
      </c>
      <c r="AC18" t="s">
        <v>169</v>
      </c>
      <c r="AD18" t="s">
        <v>170</v>
      </c>
      <c r="AE18" t="s">
        <v>171</v>
      </c>
      <c r="AF18" t="s">
        <v>172</v>
      </c>
      <c r="AG18" t="s">
        <v>173</v>
      </c>
      <c r="AH18">
        <v>0.54495553140971398</v>
      </c>
      <c r="AI18">
        <v>0.139509576320371</v>
      </c>
      <c r="AJ18">
        <v>0.54322783584521495</v>
      </c>
      <c r="AK18">
        <v>0.138157207611806</v>
      </c>
      <c r="AL18" t="s">
        <v>174</v>
      </c>
      <c r="AM18" t="s">
        <v>175</v>
      </c>
    </row>
    <row r="19" spans="1:39" x14ac:dyDescent="0.25">
      <c r="A19">
        <v>269</v>
      </c>
      <c r="B19">
        <v>213</v>
      </c>
      <c r="C19" t="s">
        <v>36</v>
      </c>
      <c r="D19">
        <v>1</v>
      </c>
      <c r="E19">
        <v>110</v>
      </c>
      <c r="F19">
        <v>72</v>
      </c>
      <c r="G19">
        <v>128</v>
      </c>
      <c r="H19">
        <v>57</v>
      </c>
      <c r="I19">
        <v>95</v>
      </c>
      <c r="J19">
        <v>87</v>
      </c>
      <c r="K19">
        <f t="shared" si="0"/>
        <v>5.6731177135799573</v>
      </c>
      <c r="L19">
        <v>30</v>
      </c>
      <c r="M19">
        <v>29</v>
      </c>
      <c r="N19">
        <v>29</v>
      </c>
      <c r="O19">
        <f t="shared" si="1"/>
        <v>4.4019172505175748</v>
      </c>
      <c r="P19">
        <v>7</v>
      </c>
      <c r="Q19">
        <v>64</v>
      </c>
      <c r="R19">
        <v>7</v>
      </c>
      <c r="S19">
        <v>102</v>
      </c>
      <c r="T19">
        <v>19</v>
      </c>
      <c r="U19">
        <v>106</v>
      </c>
      <c r="V19">
        <v>1</v>
      </c>
      <c r="W19">
        <v>1</v>
      </c>
      <c r="X19">
        <v>1</v>
      </c>
      <c r="Y19" t="s">
        <v>37</v>
      </c>
      <c r="Z19" t="s">
        <v>38</v>
      </c>
      <c r="AA19" t="s">
        <v>39</v>
      </c>
      <c r="AB19" t="s">
        <v>176</v>
      </c>
      <c r="AC19" t="s">
        <v>177</v>
      </c>
      <c r="AD19" t="s">
        <v>178</v>
      </c>
      <c r="AE19" t="s">
        <v>179</v>
      </c>
      <c r="AF19" t="s">
        <v>180</v>
      </c>
      <c r="AG19" t="s">
        <v>181</v>
      </c>
      <c r="AH19">
        <v>0.73038533482977896</v>
      </c>
      <c r="AI19">
        <v>0.55326248146317303</v>
      </c>
      <c r="AJ19">
        <v>0.72197742246842</v>
      </c>
      <c r="AK19">
        <v>0.54966772609072501</v>
      </c>
      <c r="AL19" t="s">
        <v>182</v>
      </c>
      <c r="AM19" t="s">
        <v>183</v>
      </c>
    </row>
    <row r="20" spans="1:39" x14ac:dyDescent="0.25">
      <c r="A20">
        <v>270</v>
      </c>
      <c r="B20">
        <v>221</v>
      </c>
      <c r="C20" t="s">
        <v>36</v>
      </c>
      <c r="D20">
        <v>1</v>
      </c>
      <c r="E20">
        <v>125</v>
      </c>
      <c r="F20">
        <v>81</v>
      </c>
      <c r="G20">
        <v>89</v>
      </c>
      <c r="H20">
        <v>64</v>
      </c>
      <c r="I20">
        <v>109</v>
      </c>
      <c r="J20">
        <v>72</v>
      </c>
      <c r="K20">
        <f t="shared" si="0"/>
        <v>5.7009389683557794</v>
      </c>
      <c r="L20">
        <v>11</v>
      </c>
      <c r="M20">
        <v>15</v>
      </c>
      <c r="N20">
        <v>11</v>
      </c>
      <c r="O20">
        <f t="shared" si="1"/>
        <v>3.2588766293721312</v>
      </c>
      <c r="P20">
        <v>8</v>
      </c>
      <c r="Q20">
        <v>72</v>
      </c>
      <c r="R20">
        <v>8</v>
      </c>
      <c r="S20">
        <v>117</v>
      </c>
      <c r="T20">
        <v>8</v>
      </c>
      <c r="U20">
        <v>80</v>
      </c>
      <c r="V20">
        <v>1</v>
      </c>
      <c r="W20">
        <v>1</v>
      </c>
      <c r="X20">
        <v>1</v>
      </c>
      <c r="Y20" t="s">
        <v>37</v>
      </c>
      <c r="Z20" t="s">
        <v>38</v>
      </c>
      <c r="AA20" t="s">
        <v>39</v>
      </c>
      <c r="AB20" t="s">
        <v>184</v>
      </c>
      <c r="AC20" t="s">
        <v>185</v>
      </c>
      <c r="AD20" t="s">
        <v>186</v>
      </c>
      <c r="AE20" t="s">
        <v>187</v>
      </c>
      <c r="AF20" t="s">
        <v>188</v>
      </c>
      <c r="AG20" t="s">
        <v>189</v>
      </c>
      <c r="AH20">
        <v>0.92539979032025599</v>
      </c>
      <c r="AI20">
        <v>0.29822670716175098</v>
      </c>
      <c r="AJ20">
        <v>0.92779969572728904</v>
      </c>
      <c r="AK20">
        <v>0.30410654827968903</v>
      </c>
      <c r="AL20" t="s">
        <v>190</v>
      </c>
      <c r="AM20" t="s">
        <v>191</v>
      </c>
    </row>
    <row r="21" spans="1:39" x14ac:dyDescent="0.25">
      <c r="A21">
        <v>271</v>
      </c>
      <c r="B21">
        <v>227</v>
      </c>
      <c r="C21" t="s">
        <v>36</v>
      </c>
      <c r="D21">
        <v>1</v>
      </c>
      <c r="E21">
        <v>126</v>
      </c>
      <c r="F21">
        <v>91</v>
      </c>
      <c r="G21">
        <v>93</v>
      </c>
      <c r="H21">
        <v>78</v>
      </c>
      <c r="I21">
        <v>114</v>
      </c>
      <c r="J21">
        <v>77</v>
      </c>
      <c r="K21">
        <f t="shared" si="0"/>
        <v>5.8354901791994349</v>
      </c>
      <c r="L21">
        <v>10</v>
      </c>
      <c r="M21">
        <v>11</v>
      </c>
      <c r="N21">
        <v>7</v>
      </c>
      <c r="O21">
        <f t="shared" si="1"/>
        <v>2.8864907251724818</v>
      </c>
      <c r="P21">
        <v>6</v>
      </c>
      <c r="Q21">
        <v>84</v>
      </c>
      <c r="R21">
        <v>6</v>
      </c>
      <c r="S21">
        <v>120</v>
      </c>
      <c r="T21">
        <v>8</v>
      </c>
      <c r="U21">
        <v>85</v>
      </c>
      <c r="V21">
        <v>1</v>
      </c>
      <c r="W21">
        <v>1</v>
      </c>
      <c r="X21">
        <v>1</v>
      </c>
      <c r="Y21" t="s">
        <v>37</v>
      </c>
      <c r="Z21" t="s">
        <v>38</v>
      </c>
      <c r="AA21" t="s">
        <v>39</v>
      </c>
      <c r="AB21" t="s">
        <v>192</v>
      </c>
      <c r="AC21" t="s">
        <v>193</v>
      </c>
      <c r="AD21" t="s">
        <v>194</v>
      </c>
      <c r="AE21" t="s">
        <v>195</v>
      </c>
      <c r="AF21" t="s">
        <v>196</v>
      </c>
      <c r="AG21" t="s">
        <v>197</v>
      </c>
      <c r="AH21">
        <v>0.69905284812570601</v>
      </c>
      <c r="AI21">
        <v>0</v>
      </c>
      <c r="AJ21">
        <v>0.70307287093941995</v>
      </c>
      <c r="AK21">
        <v>0</v>
      </c>
      <c r="AL21" t="s">
        <v>198</v>
      </c>
      <c r="AM21" t="s">
        <v>199</v>
      </c>
    </row>
    <row r="22" spans="1:39" x14ac:dyDescent="0.25">
      <c r="A22">
        <v>272</v>
      </c>
      <c r="B22">
        <v>231</v>
      </c>
      <c r="C22" t="s">
        <v>36</v>
      </c>
      <c r="D22">
        <v>1</v>
      </c>
      <c r="E22">
        <v>110</v>
      </c>
      <c r="F22">
        <v>79</v>
      </c>
      <c r="G22">
        <v>144</v>
      </c>
      <c r="H22">
        <v>64</v>
      </c>
      <c r="I22">
        <v>95</v>
      </c>
      <c r="J22">
        <v>83</v>
      </c>
      <c r="K22">
        <f t="shared" si="0"/>
        <v>5.7029816716488089</v>
      </c>
      <c r="L22">
        <v>25</v>
      </c>
      <c r="M22">
        <v>26</v>
      </c>
      <c r="N22">
        <v>23</v>
      </c>
      <c r="O22">
        <f t="shared" si="1"/>
        <v>4.1746411926604488</v>
      </c>
      <c r="P22">
        <v>7</v>
      </c>
      <c r="Q22">
        <v>71</v>
      </c>
      <c r="R22">
        <v>7</v>
      </c>
      <c r="S22">
        <v>102</v>
      </c>
      <c r="T22">
        <v>29</v>
      </c>
      <c r="U22">
        <v>112</v>
      </c>
      <c r="V22">
        <v>1</v>
      </c>
      <c r="W22">
        <v>1</v>
      </c>
      <c r="X22">
        <v>1</v>
      </c>
      <c r="Y22" t="s">
        <v>37</v>
      </c>
      <c r="Z22" t="s">
        <v>38</v>
      </c>
      <c r="AA22" t="s">
        <v>39</v>
      </c>
      <c r="AB22" t="s">
        <v>200</v>
      </c>
      <c r="AC22" t="s">
        <v>201</v>
      </c>
      <c r="AD22" t="s">
        <v>202</v>
      </c>
      <c r="AE22" t="s">
        <v>203</v>
      </c>
      <c r="AF22" t="s">
        <v>204</v>
      </c>
      <c r="AG22" t="s">
        <v>205</v>
      </c>
      <c r="AH22">
        <v>0.81780391864894697</v>
      </c>
      <c r="AI22">
        <v>0.20582524271844599</v>
      </c>
      <c r="AJ22">
        <v>0.81021650879566898</v>
      </c>
      <c r="AK22">
        <v>0.19448621553884701</v>
      </c>
      <c r="AL22" t="s">
        <v>206</v>
      </c>
      <c r="AM22" t="s">
        <v>207</v>
      </c>
    </row>
    <row r="23" spans="1:39" x14ac:dyDescent="0.25">
      <c r="A23">
        <v>273</v>
      </c>
      <c r="B23">
        <v>242</v>
      </c>
      <c r="C23" t="s">
        <v>36</v>
      </c>
      <c r="D23">
        <v>1</v>
      </c>
      <c r="E23">
        <v>160</v>
      </c>
      <c r="F23">
        <v>88</v>
      </c>
      <c r="G23">
        <v>156</v>
      </c>
      <c r="H23">
        <v>71</v>
      </c>
      <c r="I23">
        <v>142</v>
      </c>
      <c r="J23">
        <v>95</v>
      </c>
      <c r="K23">
        <f t="shared" si="0"/>
        <v>5.9812702983909798</v>
      </c>
      <c r="L23">
        <v>28</v>
      </c>
      <c r="M23">
        <v>43</v>
      </c>
      <c r="N23">
        <v>20</v>
      </c>
      <c r="O23">
        <f t="shared" si="1"/>
        <v>4.3816564825857869</v>
      </c>
      <c r="P23">
        <v>8</v>
      </c>
      <c r="Q23">
        <v>79</v>
      </c>
      <c r="R23">
        <v>9</v>
      </c>
      <c r="S23">
        <v>151</v>
      </c>
      <c r="T23">
        <v>29</v>
      </c>
      <c r="U23">
        <v>124</v>
      </c>
      <c r="V23">
        <v>1</v>
      </c>
      <c r="W23">
        <v>1</v>
      </c>
      <c r="X23">
        <v>1</v>
      </c>
      <c r="Y23" t="s">
        <v>37</v>
      </c>
      <c r="Z23" t="s">
        <v>38</v>
      </c>
      <c r="AA23" t="s">
        <v>39</v>
      </c>
      <c r="AB23" t="s">
        <v>208</v>
      </c>
      <c r="AC23" t="s">
        <v>209</v>
      </c>
      <c r="AD23" t="s">
        <v>210</v>
      </c>
      <c r="AE23" t="s">
        <v>211</v>
      </c>
      <c r="AF23" t="s">
        <v>212</v>
      </c>
      <c r="AG23" t="s">
        <v>213</v>
      </c>
      <c r="AH23">
        <v>0.62890439263082298</v>
      </c>
      <c r="AI23">
        <v>3.7648209265370901E-2</v>
      </c>
      <c r="AJ23">
        <v>0.62472874548714596</v>
      </c>
      <c r="AK23">
        <v>3.6845683208701498E-2</v>
      </c>
      <c r="AL23" t="s">
        <v>214</v>
      </c>
      <c r="AM23" t="s">
        <v>215</v>
      </c>
    </row>
    <row r="24" spans="1:39" x14ac:dyDescent="0.25">
      <c r="A24">
        <v>274</v>
      </c>
      <c r="B24">
        <v>331</v>
      </c>
      <c r="C24" t="s">
        <v>36</v>
      </c>
      <c r="D24">
        <v>1</v>
      </c>
      <c r="E24">
        <v>167</v>
      </c>
      <c r="F24">
        <v>97</v>
      </c>
      <c r="G24">
        <v>147</v>
      </c>
      <c r="H24">
        <v>83</v>
      </c>
      <c r="I24">
        <v>153</v>
      </c>
      <c r="J24">
        <v>86</v>
      </c>
      <c r="K24">
        <f t="shared" si="0"/>
        <v>6.0382679744372405</v>
      </c>
      <c r="L24">
        <v>27</v>
      </c>
      <c r="M24">
        <v>31</v>
      </c>
      <c r="N24">
        <v>23</v>
      </c>
      <c r="O24">
        <f t="shared" si="1"/>
        <v>4.2844532940108531</v>
      </c>
      <c r="P24">
        <v>7</v>
      </c>
      <c r="Q24">
        <v>90</v>
      </c>
      <c r="R24">
        <v>7</v>
      </c>
      <c r="S24">
        <v>160</v>
      </c>
      <c r="T24">
        <v>29</v>
      </c>
      <c r="U24">
        <v>115</v>
      </c>
      <c r="V24">
        <v>1</v>
      </c>
      <c r="W24">
        <v>1</v>
      </c>
      <c r="X24">
        <v>1</v>
      </c>
      <c r="Y24" t="s">
        <v>37</v>
      </c>
      <c r="Z24" t="s">
        <v>38</v>
      </c>
      <c r="AA24" t="s">
        <v>39</v>
      </c>
      <c r="AB24" t="s">
        <v>216</v>
      </c>
      <c r="AC24" t="s">
        <v>217</v>
      </c>
      <c r="AD24" t="s">
        <v>218</v>
      </c>
      <c r="AE24" t="s">
        <v>219</v>
      </c>
      <c r="AF24" t="s">
        <v>220</v>
      </c>
      <c r="AG24" t="s">
        <v>221</v>
      </c>
      <c r="AH24">
        <v>0.54215809284817995</v>
      </c>
      <c r="AI24">
        <v>5.2031218731238699E-3</v>
      </c>
      <c r="AJ24">
        <v>0.53489799922779402</v>
      </c>
      <c r="AK24">
        <v>5.2409219744371299E-3</v>
      </c>
      <c r="AL24" t="s">
        <v>222</v>
      </c>
      <c r="AM24" t="s">
        <v>223</v>
      </c>
    </row>
    <row r="25" spans="1:39" x14ac:dyDescent="0.25">
      <c r="A25">
        <v>275</v>
      </c>
      <c r="B25">
        <v>335</v>
      </c>
      <c r="C25" t="s">
        <v>36</v>
      </c>
      <c r="D25">
        <v>1</v>
      </c>
      <c r="E25">
        <v>140</v>
      </c>
      <c r="F25">
        <v>78</v>
      </c>
      <c r="G25">
        <v>99</v>
      </c>
      <c r="H25">
        <v>60</v>
      </c>
      <c r="I25">
        <v>123</v>
      </c>
      <c r="J25">
        <v>78</v>
      </c>
      <c r="K25">
        <f t="shared" si="0"/>
        <v>5.7601509645135218</v>
      </c>
      <c r="L25">
        <v>49</v>
      </c>
      <c r="M25">
        <v>37</v>
      </c>
      <c r="N25">
        <v>30</v>
      </c>
      <c r="O25">
        <f t="shared" si="1"/>
        <v>4.7355190588151714</v>
      </c>
      <c r="P25">
        <v>9</v>
      </c>
      <c r="Q25">
        <v>69</v>
      </c>
      <c r="R25">
        <v>8</v>
      </c>
      <c r="S25">
        <v>131</v>
      </c>
      <c r="T25">
        <v>10</v>
      </c>
      <c r="U25">
        <v>88</v>
      </c>
      <c r="V25">
        <v>1</v>
      </c>
      <c r="W25">
        <v>1</v>
      </c>
      <c r="X25">
        <v>1</v>
      </c>
      <c r="Y25" t="s">
        <v>37</v>
      </c>
      <c r="Z25" t="s">
        <v>38</v>
      </c>
      <c r="AA25" t="s">
        <v>39</v>
      </c>
      <c r="AB25" t="s">
        <v>224</v>
      </c>
      <c r="AC25" t="s">
        <v>225</v>
      </c>
      <c r="AD25" t="s">
        <v>226</v>
      </c>
      <c r="AE25" t="s">
        <v>227</v>
      </c>
      <c r="AF25" t="s">
        <v>228</v>
      </c>
      <c r="AG25" t="s">
        <v>229</v>
      </c>
      <c r="AH25">
        <v>0.64592923234295796</v>
      </c>
      <c r="AI25">
        <v>0.59605947410825399</v>
      </c>
      <c r="AJ25">
        <v>0.648452422983261</v>
      </c>
      <c r="AK25">
        <v>0.60429569861923904</v>
      </c>
      <c r="AL25" t="s">
        <v>230</v>
      </c>
      <c r="AM25" t="s">
        <v>231</v>
      </c>
    </row>
    <row r="26" spans="1:39" x14ac:dyDescent="0.25">
      <c r="A26">
        <v>276</v>
      </c>
      <c r="B26">
        <v>74</v>
      </c>
      <c r="C26" t="s">
        <v>36</v>
      </c>
      <c r="D26">
        <v>2</v>
      </c>
      <c r="E26">
        <v>128</v>
      </c>
      <c r="F26">
        <v>94</v>
      </c>
      <c r="G26">
        <v>144</v>
      </c>
      <c r="H26">
        <v>77</v>
      </c>
      <c r="I26">
        <v>112</v>
      </c>
      <c r="J26">
        <v>83</v>
      </c>
      <c r="K26">
        <f t="shared" si="0"/>
        <v>5.8547868402187371</v>
      </c>
      <c r="L26">
        <v>28</v>
      </c>
      <c r="M26">
        <v>24</v>
      </c>
      <c r="N26">
        <v>26</v>
      </c>
      <c r="O26">
        <f t="shared" si="1"/>
        <v>4.2423426210246431</v>
      </c>
      <c r="P26">
        <v>8</v>
      </c>
      <c r="Q26">
        <v>85</v>
      </c>
      <c r="R26">
        <v>8</v>
      </c>
      <c r="S26">
        <v>120</v>
      </c>
      <c r="T26">
        <v>29</v>
      </c>
      <c r="U26">
        <v>112</v>
      </c>
      <c r="V26">
        <v>1</v>
      </c>
      <c r="W26">
        <v>1</v>
      </c>
      <c r="X26">
        <v>1</v>
      </c>
      <c r="Y26" t="s">
        <v>37</v>
      </c>
      <c r="Z26" t="s">
        <v>38</v>
      </c>
      <c r="AA26" t="s">
        <v>39</v>
      </c>
      <c r="AB26" t="s">
        <v>232</v>
      </c>
      <c r="AC26" t="s">
        <v>233</v>
      </c>
      <c r="AD26" t="s">
        <v>234</v>
      </c>
      <c r="AE26" t="s">
        <v>235</v>
      </c>
      <c r="AF26" t="s">
        <v>236</v>
      </c>
      <c r="AG26" t="s">
        <v>237</v>
      </c>
      <c r="AH26">
        <v>0.80291853568437599</v>
      </c>
      <c r="AI26">
        <v>0.34546442151004803</v>
      </c>
      <c r="AJ26">
        <v>0.79929649171526396</v>
      </c>
      <c r="AK26">
        <v>0.34553440702781801</v>
      </c>
      <c r="AL26" t="s">
        <v>238</v>
      </c>
      <c r="AM26" t="s">
        <v>239</v>
      </c>
    </row>
    <row r="27" spans="1:39" x14ac:dyDescent="0.25">
      <c r="A27">
        <v>277</v>
      </c>
      <c r="B27">
        <v>80</v>
      </c>
      <c r="C27" t="s">
        <v>36</v>
      </c>
      <c r="D27">
        <v>2</v>
      </c>
      <c r="E27">
        <v>124</v>
      </c>
      <c r="F27">
        <v>94</v>
      </c>
      <c r="G27">
        <v>150</v>
      </c>
      <c r="H27">
        <v>76</v>
      </c>
      <c r="I27">
        <v>107</v>
      </c>
      <c r="J27">
        <v>80</v>
      </c>
      <c r="K27">
        <f t="shared" si="0"/>
        <v>5.8132873569579449</v>
      </c>
      <c r="L27">
        <v>34</v>
      </c>
      <c r="M27">
        <v>26</v>
      </c>
      <c r="N27">
        <v>17</v>
      </c>
      <c r="O27">
        <f t="shared" si="1"/>
        <v>4.1769011863913468</v>
      </c>
      <c r="P27">
        <v>8</v>
      </c>
      <c r="Q27">
        <v>84</v>
      </c>
      <c r="R27">
        <v>8</v>
      </c>
      <c r="S27">
        <v>115</v>
      </c>
      <c r="T27">
        <v>38</v>
      </c>
      <c r="U27">
        <v>118</v>
      </c>
      <c r="V27">
        <v>1</v>
      </c>
      <c r="W27">
        <v>1</v>
      </c>
      <c r="X27">
        <v>1</v>
      </c>
      <c r="Y27" t="s">
        <v>37</v>
      </c>
      <c r="Z27" t="s">
        <v>38</v>
      </c>
      <c r="AA27" t="s">
        <v>39</v>
      </c>
      <c r="AB27" t="s">
        <v>240</v>
      </c>
      <c r="AC27" t="s">
        <v>241</v>
      </c>
      <c r="AD27" t="s">
        <v>242</v>
      </c>
      <c r="AE27" t="s">
        <v>243</v>
      </c>
      <c r="AF27" t="s">
        <v>244</v>
      </c>
      <c r="AG27" t="s">
        <v>245</v>
      </c>
      <c r="AH27">
        <v>0.78004610496147497</v>
      </c>
      <c r="AI27">
        <v>0.56164589277669297</v>
      </c>
      <c r="AJ27">
        <v>0.77515980607108603</v>
      </c>
      <c r="AK27">
        <v>0.55569062452514795</v>
      </c>
      <c r="AL27" t="s">
        <v>246</v>
      </c>
      <c r="AM27" t="s">
        <v>247</v>
      </c>
    </row>
    <row r="28" spans="1:39" x14ac:dyDescent="0.25">
      <c r="A28">
        <v>278</v>
      </c>
      <c r="B28">
        <v>84</v>
      </c>
      <c r="C28" t="s">
        <v>36</v>
      </c>
      <c r="D28">
        <v>2</v>
      </c>
      <c r="E28">
        <v>153</v>
      </c>
      <c r="F28">
        <v>91</v>
      </c>
      <c r="G28">
        <v>82</v>
      </c>
      <c r="H28">
        <v>71</v>
      </c>
      <c r="I28">
        <v>136</v>
      </c>
      <c r="J28">
        <v>66</v>
      </c>
      <c r="K28">
        <f t="shared" si="0"/>
        <v>5.8043411926311617</v>
      </c>
      <c r="L28">
        <v>27</v>
      </c>
      <c r="M28">
        <v>25</v>
      </c>
      <c r="N28">
        <v>21</v>
      </c>
      <c r="O28">
        <f t="shared" si="1"/>
        <v>4.1515230675649439</v>
      </c>
      <c r="P28">
        <v>11</v>
      </c>
      <c r="Q28">
        <v>82</v>
      </c>
      <c r="R28">
        <v>8</v>
      </c>
      <c r="S28">
        <v>144</v>
      </c>
      <c r="T28">
        <v>8</v>
      </c>
      <c r="U28">
        <v>74</v>
      </c>
      <c r="V28">
        <v>1</v>
      </c>
      <c r="W28">
        <v>1</v>
      </c>
      <c r="X28">
        <v>1</v>
      </c>
      <c r="Y28" t="s">
        <v>37</v>
      </c>
      <c r="Z28" t="s">
        <v>38</v>
      </c>
      <c r="AA28" t="s">
        <v>39</v>
      </c>
      <c r="AB28" t="s">
        <v>248</v>
      </c>
      <c r="AC28" t="s">
        <v>249</v>
      </c>
      <c r="AD28" t="s">
        <v>250</v>
      </c>
      <c r="AE28" t="s">
        <v>251</v>
      </c>
      <c r="AF28" t="s">
        <v>252</v>
      </c>
      <c r="AG28" t="s">
        <v>253</v>
      </c>
      <c r="AH28">
        <v>0.67824806479215105</v>
      </c>
      <c r="AI28">
        <v>0.60312424897860994</v>
      </c>
      <c r="AJ28">
        <v>0.68110798351894897</v>
      </c>
      <c r="AK28">
        <v>0.60374399686366698</v>
      </c>
      <c r="AL28" t="s">
        <v>254</v>
      </c>
      <c r="AM28" t="s">
        <v>255</v>
      </c>
    </row>
    <row r="29" spans="1:39" x14ac:dyDescent="0.25">
      <c r="A29">
        <v>279</v>
      </c>
      <c r="B29">
        <v>85</v>
      </c>
      <c r="C29" t="s">
        <v>36</v>
      </c>
      <c r="D29">
        <v>2</v>
      </c>
      <c r="E29">
        <v>119</v>
      </c>
      <c r="F29">
        <v>84</v>
      </c>
      <c r="G29">
        <v>150</v>
      </c>
      <c r="H29">
        <v>67</v>
      </c>
      <c r="I29">
        <v>102</v>
      </c>
      <c r="J29">
        <v>89</v>
      </c>
      <c r="K29">
        <f t="shared" si="0"/>
        <v>5.7840649811076572</v>
      </c>
      <c r="L29">
        <v>29</v>
      </c>
      <c r="M29">
        <v>32</v>
      </c>
      <c r="N29">
        <v>32</v>
      </c>
      <c r="O29">
        <f t="shared" si="1"/>
        <v>4.4726979545387682</v>
      </c>
      <c r="P29">
        <v>8</v>
      </c>
      <c r="Q29">
        <v>75</v>
      </c>
      <c r="R29">
        <v>8</v>
      </c>
      <c r="S29">
        <v>110</v>
      </c>
      <c r="T29">
        <v>29</v>
      </c>
      <c r="U29">
        <v>118</v>
      </c>
      <c r="V29">
        <v>1</v>
      </c>
      <c r="W29">
        <v>1</v>
      </c>
      <c r="X29">
        <v>1</v>
      </c>
      <c r="Y29" t="s">
        <v>37</v>
      </c>
      <c r="Z29" t="s">
        <v>38</v>
      </c>
      <c r="AA29" t="s">
        <v>39</v>
      </c>
      <c r="AB29" t="s">
        <v>256</v>
      </c>
      <c r="AC29" t="s">
        <v>257</v>
      </c>
      <c r="AD29" t="s">
        <v>258</v>
      </c>
      <c r="AE29" t="s">
        <v>259</v>
      </c>
      <c r="AF29" t="s">
        <v>260</v>
      </c>
      <c r="AG29" t="s">
        <v>261</v>
      </c>
      <c r="AH29">
        <v>0.82622229837788397</v>
      </c>
      <c r="AI29">
        <v>0.76456754638097701</v>
      </c>
      <c r="AJ29">
        <v>0.819079573925656</v>
      </c>
      <c r="AK29">
        <v>0.75496049165934997</v>
      </c>
      <c r="AL29" t="s">
        <v>262</v>
      </c>
      <c r="AM29" t="s">
        <v>263</v>
      </c>
    </row>
    <row r="30" spans="1:39" x14ac:dyDescent="0.25">
      <c r="A30">
        <v>280</v>
      </c>
      <c r="B30">
        <v>88</v>
      </c>
      <c r="C30" t="s">
        <v>36</v>
      </c>
      <c r="D30">
        <v>2</v>
      </c>
      <c r="E30">
        <v>154</v>
      </c>
      <c r="F30">
        <v>119</v>
      </c>
      <c r="G30">
        <v>162</v>
      </c>
      <c r="H30">
        <v>100</v>
      </c>
      <c r="I30">
        <v>135</v>
      </c>
      <c r="J30">
        <v>101</v>
      </c>
      <c r="K30">
        <f t="shared" si="0"/>
        <v>6.1346551422776487</v>
      </c>
      <c r="L30">
        <v>17</v>
      </c>
      <c r="M30">
        <v>21</v>
      </c>
      <c r="N30">
        <v>14</v>
      </c>
      <c r="O30">
        <f t="shared" si="1"/>
        <v>3.6987962517904314</v>
      </c>
      <c r="P30">
        <v>9</v>
      </c>
      <c r="Q30">
        <v>109</v>
      </c>
      <c r="R30">
        <v>9</v>
      </c>
      <c r="S30">
        <v>144</v>
      </c>
      <c r="T30">
        <v>29</v>
      </c>
      <c r="U30">
        <v>130</v>
      </c>
      <c r="V30">
        <v>1</v>
      </c>
      <c r="W30">
        <v>1</v>
      </c>
      <c r="X30">
        <v>1</v>
      </c>
      <c r="Y30" t="s">
        <v>37</v>
      </c>
      <c r="Z30" t="s">
        <v>38</v>
      </c>
      <c r="AA30" t="s">
        <v>39</v>
      </c>
      <c r="AB30" t="s">
        <v>264</v>
      </c>
      <c r="AC30" t="s">
        <v>265</v>
      </c>
      <c r="AD30" t="s">
        <v>266</v>
      </c>
      <c r="AE30" t="s">
        <v>267</v>
      </c>
      <c r="AF30" t="s">
        <v>268</v>
      </c>
      <c r="AG30" t="s">
        <v>269</v>
      </c>
      <c r="AH30">
        <v>0.53347271347357195</v>
      </c>
      <c r="AI30">
        <v>0</v>
      </c>
      <c r="AJ30">
        <v>0.52964917360499597</v>
      </c>
      <c r="AK30">
        <v>0</v>
      </c>
      <c r="AL30" t="s">
        <v>270</v>
      </c>
      <c r="AM30" t="s">
        <v>271</v>
      </c>
    </row>
    <row r="31" spans="1:39" x14ac:dyDescent="0.25">
      <c r="A31">
        <v>281</v>
      </c>
      <c r="B31">
        <v>89</v>
      </c>
      <c r="C31" t="s">
        <v>36</v>
      </c>
      <c r="D31">
        <v>2</v>
      </c>
      <c r="E31">
        <v>137</v>
      </c>
      <c r="F31">
        <v>82</v>
      </c>
      <c r="G31">
        <v>93</v>
      </c>
      <c r="H31">
        <v>65</v>
      </c>
      <c r="I31">
        <v>121</v>
      </c>
      <c r="J31">
        <v>62</v>
      </c>
      <c r="K31">
        <f t="shared" si="0"/>
        <v>5.6880904164575599</v>
      </c>
      <c r="L31">
        <v>26</v>
      </c>
      <c r="M31">
        <v>37</v>
      </c>
      <c r="N31">
        <v>32</v>
      </c>
      <c r="O31">
        <f t="shared" si="1"/>
        <v>4.4883250503577186</v>
      </c>
      <c r="P31">
        <v>8</v>
      </c>
      <c r="Q31">
        <v>73</v>
      </c>
      <c r="R31">
        <v>8</v>
      </c>
      <c r="S31">
        <v>129</v>
      </c>
      <c r="T31">
        <v>15</v>
      </c>
      <c r="U31">
        <v>77</v>
      </c>
      <c r="V31">
        <v>1</v>
      </c>
      <c r="W31">
        <v>1</v>
      </c>
      <c r="X31">
        <v>1</v>
      </c>
      <c r="Y31" t="s">
        <v>37</v>
      </c>
      <c r="Z31" t="s">
        <v>38</v>
      </c>
      <c r="AA31" t="s">
        <v>39</v>
      </c>
      <c r="AB31" t="s">
        <v>272</v>
      </c>
      <c r="AC31" t="s">
        <v>273</v>
      </c>
      <c r="AD31" t="s">
        <v>274</v>
      </c>
      <c r="AE31" t="s">
        <v>275</v>
      </c>
      <c r="AF31" t="s">
        <v>276</v>
      </c>
      <c r="AG31" t="s">
        <v>277</v>
      </c>
      <c r="AH31">
        <v>0.31746538099035698</v>
      </c>
      <c r="AI31">
        <v>0.712426338713809</v>
      </c>
      <c r="AJ31">
        <v>0.31116185123386297</v>
      </c>
      <c r="AK31">
        <v>0.71387238278940901</v>
      </c>
      <c r="AL31" t="s">
        <v>278</v>
      </c>
      <c r="AM31" t="s">
        <v>279</v>
      </c>
    </row>
    <row r="32" spans="1:39" x14ac:dyDescent="0.25">
      <c r="A32">
        <v>282</v>
      </c>
      <c r="B32">
        <v>98</v>
      </c>
      <c r="C32" t="s">
        <v>36</v>
      </c>
      <c r="D32">
        <v>2</v>
      </c>
      <c r="E32">
        <v>104</v>
      </c>
      <c r="F32">
        <v>67</v>
      </c>
      <c r="G32">
        <v>150</v>
      </c>
      <c r="H32">
        <v>53</v>
      </c>
      <c r="I32">
        <v>90</v>
      </c>
      <c r="J32">
        <v>86</v>
      </c>
      <c r="K32">
        <f t="shared" si="0"/>
        <v>5.6130168302836818</v>
      </c>
      <c r="L32">
        <v>45</v>
      </c>
      <c r="M32">
        <v>50</v>
      </c>
      <c r="N32">
        <v>47</v>
      </c>
      <c r="O32">
        <f t="shared" si="1"/>
        <v>5.0242803760470798</v>
      </c>
      <c r="P32">
        <v>7</v>
      </c>
      <c r="Q32">
        <v>60</v>
      </c>
      <c r="R32">
        <v>7</v>
      </c>
      <c r="S32">
        <v>97</v>
      </c>
      <c r="T32">
        <v>29</v>
      </c>
      <c r="U32">
        <v>115</v>
      </c>
      <c r="V32">
        <v>1</v>
      </c>
      <c r="W32">
        <v>1</v>
      </c>
      <c r="X32">
        <v>1</v>
      </c>
      <c r="Y32" t="s">
        <v>37</v>
      </c>
      <c r="Z32" t="s">
        <v>38</v>
      </c>
      <c r="AA32" t="s">
        <v>39</v>
      </c>
      <c r="AB32" t="s">
        <v>280</v>
      </c>
      <c r="AC32" t="s">
        <v>281</v>
      </c>
      <c r="AD32" t="s">
        <v>282</v>
      </c>
      <c r="AE32" t="s">
        <v>283</v>
      </c>
      <c r="AF32" t="s">
        <v>284</v>
      </c>
      <c r="AG32" t="s">
        <v>285</v>
      </c>
      <c r="AH32">
        <v>0.833921704595599</v>
      </c>
      <c r="AI32">
        <v>0.79908213022277397</v>
      </c>
      <c r="AJ32">
        <v>0.82879885396088204</v>
      </c>
      <c r="AK32">
        <v>0.79907608393165197</v>
      </c>
      <c r="AL32" t="s">
        <v>286</v>
      </c>
      <c r="AM32" t="s">
        <v>287</v>
      </c>
    </row>
    <row r="33" spans="1:39" x14ac:dyDescent="0.25">
      <c r="A33">
        <v>283</v>
      </c>
      <c r="B33">
        <v>191</v>
      </c>
      <c r="C33" t="s">
        <v>36</v>
      </c>
      <c r="D33">
        <v>2</v>
      </c>
      <c r="E33">
        <v>161</v>
      </c>
      <c r="F33">
        <v>111</v>
      </c>
      <c r="G33">
        <v>130</v>
      </c>
      <c r="H33">
        <v>92</v>
      </c>
      <c r="I33">
        <v>142</v>
      </c>
      <c r="J33">
        <v>99</v>
      </c>
      <c r="K33">
        <f t="shared" si="0"/>
        <v>6.111711366326162</v>
      </c>
      <c r="L33">
        <v>27</v>
      </c>
      <c r="M33">
        <v>25</v>
      </c>
      <c r="N33">
        <v>14</v>
      </c>
      <c r="O33">
        <f t="shared" si="1"/>
        <v>3.975431808509263</v>
      </c>
      <c r="P33">
        <v>9</v>
      </c>
      <c r="Q33">
        <v>101</v>
      </c>
      <c r="R33">
        <v>9</v>
      </c>
      <c r="S33">
        <v>151</v>
      </c>
      <c r="T33">
        <v>15</v>
      </c>
      <c r="U33">
        <v>114</v>
      </c>
      <c r="V33">
        <v>1</v>
      </c>
      <c r="W33">
        <v>1</v>
      </c>
      <c r="X33">
        <v>1</v>
      </c>
      <c r="Y33" t="s">
        <v>37</v>
      </c>
      <c r="Z33" t="s">
        <v>38</v>
      </c>
      <c r="AA33" t="s">
        <v>39</v>
      </c>
      <c r="AB33" t="s">
        <v>288</v>
      </c>
      <c r="AC33" t="s">
        <v>289</v>
      </c>
      <c r="AD33" t="s">
        <v>290</v>
      </c>
      <c r="AE33" t="s">
        <v>291</v>
      </c>
      <c r="AF33" t="s">
        <v>292</v>
      </c>
      <c r="AG33" t="s">
        <v>293</v>
      </c>
      <c r="AH33">
        <v>0.53947544195573705</v>
      </c>
      <c r="AI33">
        <v>7.7468115257439699E-2</v>
      </c>
      <c r="AJ33">
        <v>0.54407973241169505</v>
      </c>
      <c r="AK33">
        <v>7.8503820275972094E-2</v>
      </c>
      <c r="AL33" t="s">
        <v>294</v>
      </c>
      <c r="AM33" t="s">
        <v>295</v>
      </c>
    </row>
    <row r="34" spans="1:39" x14ac:dyDescent="0.25">
      <c r="A34">
        <v>284</v>
      </c>
      <c r="B34">
        <v>241</v>
      </c>
      <c r="C34" t="s">
        <v>36</v>
      </c>
      <c r="D34">
        <v>2</v>
      </c>
      <c r="E34">
        <v>159</v>
      </c>
      <c r="F34">
        <v>104</v>
      </c>
      <c r="G34">
        <v>93</v>
      </c>
      <c r="H34">
        <v>86</v>
      </c>
      <c r="I34">
        <v>141</v>
      </c>
      <c r="J34">
        <v>78</v>
      </c>
      <c r="K34">
        <f t="shared" si="0"/>
        <v>5.9758121665894279</v>
      </c>
      <c r="L34">
        <v>31</v>
      </c>
      <c r="M34">
        <v>30</v>
      </c>
      <c r="N34">
        <v>29</v>
      </c>
      <c r="O34">
        <f t="shared" si="1"/>
        <v>4.4308809464528913</v>
      </c>
      <c r="P34">
        <v>8</v>
      </c>
      <c r="Q34">
        <v>94</v>
      </c>
      <c r="R34">
        <v>9</v>
      </c>
      <c r="S34">
        <v>150</v>
      </c>
      <c r="T34">
        <v>7</v>
      </c>
      <c r="U34">
        <v>85</v>
      </c>
      <c r="V34">
        <v>1</v>
      </c>
      <c r="W34">
        <v>1</v>
      </c>
      <c r="X34">
        <v>1</v>
      </c>
      <c r="Y34" t="s">
        <v>37</v>
      </c>
      <c r="Z34" t="s">
        <v>38</v>
      </c>
      <c r="AA34" t="s">
        <v>39</v>
      </c>
      <c r="AB34" t="s">
        <v>296</v>
      </c>
      <c r="AC34" t="s">
        <v>297</v>
      </c>
      <c r="AD34" t="s">
        <v>298</v>
      </c>
      <c r="AE34" t="s">
        <v>299</v>
      </c>
      <c r="AF34" t="s">
        <v>300</v>
      </c>
      <c r="AG34" t="s">
        <v>301</v>
      </c>
      <c r="AH34">
        <v>0.795013240705712</v>
      </c>
      <c r="AI34">
        <v>0.224690218824149</v>
      </c>
      <c r="AJ34">
        <v>0.797080521560105</v>
      </c>
      <c r="AK34">
        <v>0.22584177388447799</v>
      </c>
      <c r="AL34" t="s">
        <v>302</v>
      </c>
      <c r="AM34" t="s">
        <v>303</v>
      </c>
    </row>
    <row r="35" spans="1:39" x14ac:dyDescent="0.25">
      <c r="A35">
        <v>285</v>
      </c>
      <c r="B35">
        <v>364</v>
      </c>
      <c r="C35" t="s">
        <v>36</v>
      </c>
      <c r="D35">
        <v>2</v>
      </c>
      <c r="E35">
        <v>95</v>
      </c>
      <c r="F35">
        <v>57</v>
      </c>
      <c r="G35">
        <v>120</v>
      </c>
      <c r="H35">
        <v>41</v>
      </c>
      <c r="I35">
        <v>81</v>
      </c>
      <c r="J35">
        <v>53</v>
      </c>
      <c r="K35">
        <f t="shared" si="0"/>
        <v>5.2455447451991741</v>
      </c>
      <c r="L35">
        <v>41</v>
      </c>
      <c r="M35">
        <v>48</v>
      </c>
      <c r="N35">
        <v>50</v>
      </c>
      <c r="O35">
        <f t="shared" si="1"/>
        <v>4.9929950984313418</v>
      </c>
      <c r="P35">
        <v>7</v>
      </c>
      <c r="Q35">
        <v>48</v>
      </c>
      <c r="R35">
        <v>7</v>
      </c>
      <c r="S35">
        <v>88</v>
      </c>
      <c r="T35">
        <v>29</v>
      </c>
      <c r="U35">
        <v>82</v>
      </c>
      <c r="V35">
        <v>1</v>
      </c>
      <c r="W35">
        <v>1</v>
      </c>
      <c r="X35">
        <v>1</v>
      </c>
      <c r="Y35" t="s">
        <v>37</v>
      </c>
      <c r="Z35" t="s">
        <v>38</v>
      </c>
      <c r="AA35" t="s">
        <v>39</v>
      </c>
      <c r="AB35" t="s">
        <v>304</v>
      </c>
      <c r="AC35" t="s">
        <v>305</v>
      </c>
      <c r="AD35" t="s">
        <v>306</v>
      </c>
      <c r="AE35" t="s">
        <v>307</v>
      </c>
      <c r="AF35" t="s">
        <v>308</v>
      </c>
      <c r="AG35" t="s">
        <v>309</v>
      </c>
      <c r="AH35">
        <v>0.38640543056280702</v>
      </c>
      <c r="AI35">
        <v>0.68861080885019899</v>
      </c>
      <c r="AJ35">
        <v>0.38905841723463702</v>
      </c>
      <c r="AK35">
        <v>0.69391467636875703</v>
      </c>
      <c r="AL35" t="s">
        <v>310</v>
      </c>
      <c r="AM35" t="s">
        <v>311</v>
      </c>
    </row>
    <row r="36" spans="1:39" x14ac:dyDescent="0.25">
      <c r="A36">
        <v>286</v>
      </c>
      <c r="B36">
        <v>377</v>
      </c>
      <c r="C36" t="s">
        <v>36</v>
      </c>
      <c r="D36">
        <v>2</v>
      </c>
      <c r="E36">
        <v>138</v>
      </c>
      <c r="F36">
        <v>127</v>
      </c>
      <c r="G36">
        <v>118</v>
      </c>
      <c r="H36">
        <v>89</v>
      </c>
      <c r="I36">
        <v>111</v>
      </c>
      <c r="J36">
        <v>54</v>
      </c>
      <c r="K36">
        <f t="shared" si="0"/>
        <v>5.727106745254539</v>
      </c>
      <c r="L36">
        <v>84</v>
      </c>
      <c r="M36">
        <v>73</v>
      </c>
      <c r="N36">
        <v>87</v>
      </c>
      <c r="O36">
        <f t="shared" si="1"/>
        <v>5.7271213988009562</v>
      </c>
      <c r="P36">
        <v>29</v>
      </c>
      <c r="Q36">
        <v>118</v>
      </c>
      <c r="R36">
        <v>17</v>
      </c>
      <c r="S36">
        <v>128</v>
      </c>
      <c r="T36">
        <v>15</v>
      </c>
      <c r="U36">
        <v>69</v>
      </c>
      <c r="V36">
        <v>1</v>
      </c>
      <c r="W36">
        <v>1</v>
      </c>
      <c r="X36">
        <v>1</v>
      </c>
      <c r="Y36" t="s">
        <v>37</v>
      </c>
      <c r="Z36" t="s">
        <v>38</v>
      </c>
      <c r="AA36" t="s">
        <v>39</v>
      </c>
      <c r="AB36" t="s">
        <v>312</v>
      </c>
      <c r="AC36" t="s">
        <v>313</v>
      </c>
      <c r="AD36" t="s">
        <v>314</v>
      </c>
      <c r="AE36" t="s">
        <v>315</v>
      </c>
      <c r="AF36" t="s">
        <v>316</v>
      </c>
      <c r="AG36" t="s">
        <v>317</v>
      </c>
      <c r="AH36">
        <v>0.41491273365692399</v>
      </c>
      <c r="AI36">
        <v>0.54225582919749005</v>
      </c>
      <c r="AJ36">
        <v>0.421671606856792</v>
      </c>
      <c r="AK36">
        <v>0.53848164498141204</v>
      </c>
      <c r="AL36" t="s">
        <v>318</v>
      </c>
      <c r="AM36" t="s">
        <v>319</v>
      </c>
    </row>
    <row r="37" spans="1:39" x14ac:dyDescent="0.25">
      <c r="A37">
        <v>287</v>
      </c>
      <c r="B37">
        <v>379</v>
      </c>
      <c r="C37" t="s">
        <v>36</v>
      </c>
      <c r="D37">
        <v>2</v>
      </c>
      <c r="E37">
        <v>147</v>
      </c>
      <c r="F37">
        <v>91</v>
      </c>
      <c r="G37">
        <v>106</v>
      </c>
      <c r="H37">
        <v>72</v>
      </c>
      <c r="I37">
        <v>128</v>
      </c>
      <c r="J37">
        <v>75</v>
      </c>
      <c r="K37">
        <f t="shared" si="0"/>
        <v>5.8396037294708369</v>
      </c>
      <c r="L37">
        <v>29</v>
      </c>
      <c r="M37">
        <v>33</v>
      </c>
      <c r="N37">
        <v>26</v>
      </c>
      <c r="O37">
        <f t="shared" si="1"/>
        <v>4.3958852857476618</v>
      </c>
      <c r="P37">
        <v>9</v>
      </c>
      <c r="Q37">
        <v>81</v>
      </c>
      <c r="R37">
        <v>9</v>
      </c>
      <c r="S37">
        <v>137</v>
      </c>
      <c r="T37">
        <v>15</v>
      </c>
      <c r="U37">
        <v>90</v>
      </c>
      <c r="V37">
        <v>1</v>
      </c>
      <c r="W37">
        <v>1</v>
      </c>
      <c r="X37">
        <v>1</v>
      </c>
      <c r="Y37" t="s">
        <v>37</v>
      </c>
      <c r="Z37" t="s">
        <v>38</v>
      </c>
      <c r="AA37" t="s">
        <v>39</v>
      </c>
      <c r="AB37" t="s">
        <v>320</v>
      </c>
      <c r="AC37" t="s">
        <v>321</v>
      </c>
      <c r="AD37" t="s">
        <v>322</v>
      </c>
      <c r="AE37" t="s">
        <v>323</v>
      </c>
      <c r="AF37" t="s">
        <v>324</v>
      </c>
      <c r="AG37" t="s">
        <v>325</v>
      </c>
      <c r="AH37">
        <v>0.77157902655532895</v>
      </c>
      <c r="AI37">
        <v>0.45888173247456299</v>
      </c>
      <c r="AJ37">
        <v>0.77078267477203599</v>
      </c>
      <c r="AK37">
        <v>0.45044467590737902</v>
      </c>
      <c r="AL37" t="s">
        <v>326</v>
      </c>
      <c r="AM37" t="s">
        <v>327</v>
      </c>
    </row>
    <row r="38" spans="1:39" x14ac:dyDescent="0.25">
      <c r="AH38">
        <f>AVERAGE(AH2:AH37)</f>
        <v>0.67998252052285779</v>
      </c>
      <c r="AI38">
        <f>AVERAGE(AI2:AI37)</f>
        <v>0.33145439162995011</v>
      </c>
    </row>
    <row r="39" spans="1:39" x14ac:dyDescent="0.25">
      <c r="D39">
        <v>0</v>
      </c>
      <c r="K39">
        <f>AVERAGE(K2:K10)</f>
        <v>5.8194655303800618</v>
      </c>
      <c r="O39">
        <f>AVERAGE(O2:O10)</f>
        <v>4.1322723980211364</v>
      </c>
      <c r="AH39">
        <f>AVERAGE(AH2:AH10)</f>
        <v>0.69910709863215337</v>
      </c>
      <c r="AI39">
        <f>AVERAGE(AI2:AI10)</f>
        <v>0.22591097534660978</v>
      </c>
    </row>
    <row r="40" spans="1:39" x14ac:dyDescent="0.25">
      <c r="D40">
        <v>1</v>
      </c>
      <c r="K40">
        <f>AVERAGE(K11:K25)</f>
        <v>5.7947290620405569</v>
      </c>
      <c r="O40">
        <f>AVERAGE(O11:O25)</f>
        <v>4.2047344491140262</v>
      </c>
      <c r="AH40">
        <f>AVERAGE(AH11:AH25)</f>
        <v>0.70051507832143856</v>
      </c>
      <c r="AI40">
        <f>AVERAGE(AI11:AI25)</f>
        <v>0.27472946915813079</v>
      </c>
    </row>
    <row r="41" spans="1:39" x14ac:dyDescent="0.25">
      <c r="D41">
        <v>2</v>
      </c>
      <c r="K41">
        <f>AVERAGE(K26:K37)</f>
        <v>5.7993351260645447</v>
      </c>
      <c r="O41">
        <f>AVERAGE(O26:O37)</f>
        <v>4.4814317538047534</v>
      </c>
      <c r="AH41">
        <f>AVERAGE(AH26:AH37)</f>
        <v>0.63997338969266027</v>
      </c>
      <c r="AI41">
        <f>AVERAGE(AI26:AI37)</f>
        <v>0.48151810693222924</v>
      </c>
    </row>
    <row r="43" spans="1:39" x14ac:dyDescent="0.25">
      <c r="AH43">
        <f>STDEV(AH2:AH37)</f>
        <v>0.13866404314687247</v>
      </c>
      <c r="AI43">
        <f>STDEV(AI2:AI37)</f>
        <v>0.28661252480328014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trainval_resampled_withpreds_Se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 Chen</cp:lastModifiedBy>
  <dcterms:created xsi:type="dcterms:W3CDTF">2024-09-23T02:17:58Z</dcterms:created>
  <dcterms:modified xsi:type="dcterms:W3CDTF">2024-09-24T00:25:35Z</dcterms:modified>
</cp:coreProperties>
</file>