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32" yWindow="600" windowWidth="22716" windowHeight="10788"/>
  </bookViews>
  <sheets>
    <sheet name="Plan1" sheetId="2" r:id="rId1"/>
    <sheet name="Plan2" sheetId="3" r:id="rId2"/>
  </sheets>
  <calcPr calcId="145621"/>
</workbook>
</file>

<file path=xl/calcChain.xml><?xml version="1.0" encoding="utf-8"?>
<calcChain xmlns="http://schemas.openxmlformats.org/spreadsheetml/2006/main">
  <c r="K14" i="2" l="1"/>
  <c r="K13" i="2"/>
  <c r="J17" i="2"/>
  <c r="E14" i="2"/>
  <c r="E13" i="2"/>
  <c r="E17" i="2" s="1"/>
  <c r="K39" i="2" l="1"/>
  <c r="K40" i="2"/>
  <c r="K17" i="2" s="1"/>
  <c r="B10" i="2" l="1"/>
</calcChain>
</file>

<file path=xl/sharedStrings.xml><?xml version="1.0" encoding="utf-8"?>
<sst xmlns="http://schemas.openxmlformats.org/spreadsheetml/2006/main" count="41" uniqueCount="39">
  <si>
    <t>Documento</t>
  </si>
  <si>
    <t>Fornecedor</t>
  </si>
  <si>
    <t>CNPJ</t>
  </si>
  <si>
    <t>Data da Cotação</t>
  </si>
  <si>
    <t>Data de Validade</t>
  </si>
  <si>
    <t>Forma de Pagamento</t>
  </si>
  <si>
    <t>Produtos</t>
  </si>
  <si>
    <t>Quantidade</t>
  </si>
  <si>
    <t>UM</t>
  </si>
  <si>
    <t>Valor Unitário R$</t>
  </si>
  <si>
    <t>Total Item R$</t>
  </si>
  <si>
    <t>Prazo (dias)</t>
  </si>
  <si>
    <t>Data Entrega</t>
  </si>
  <si>
    <t>IPI%</t>
  </si>
  <si>
    <t>Frete R$</t>
  </si>
  <si>
    <t>Total R$</t>
  </si>
  <si>
    <t>Observação</t>
  </si>
  <si>
    <t>Total Itens</t>
  </si>
  <si>
    <t>Total Frete</t>
  </si>
  <si>
    <t>Total Impostos</t>
  </si>
  <si>
    <t>32223-450 - CONTAGEM - MG</t>
  </si>
  <si>
    <t>ORDEM DE COMPRA</t>
  </si>
  <si>
    <t>CNPJ: 15.386.994/0001-01</t>
  </si>
  <si>
    <t>LT TECNOLOGIA LTDA</t>
  </si>
  <si>
    <t>GRUPO LT TECNOLOGIA</t>
  </si>
  <si>
    <t>FORMULA IMPOSTO</t>
  </si>
  <si>
    <t>ICMS-ST %</t>
  </si>
  <si>
    <t xml:space="preserve"> </t>
  </si>
  <si>
    <t>FORMULA TOTAL</t>
  </si>
  <si>
    <t>UN</t>
  </si>
  <si>
    <t>0000000123</t>
  </si>
  <si>
    <t>TECMAPRINT PAINEIS E TECLADOS LTDA</t>
  </si>
  <si>
    <t>34320690000188`</t>
  </si>
  <si>
    <t>MEMBRANA DNP - TM 1832 - INCLINOMETRO - 175,5 X 51,5MM</t>
  </si>
  <si>
    <t>MEMBRANA NUMERO DE SERIE PRESSOSTATO DNP</t>
  </si>
  <si>
    <t>2025-10-07</t>
  </si>
  <si>
    <t>28,42,56 Dias</t>
  </si>
  <si>
    <t>ENVIAR EM EMBALAGENS COM 10</t>
  </si>
  <si>
    <t>EMBALAGEM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</si>
</sst>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R\$\ #,##0.00"/>
    <numFmt numFmtId="165" formatCode="\R\$\ ###,##0.0000"/>
    <numFmt numFmtId="166" formatCode="###,##0.0000"/>
  </numFmts>
  <fonts count="6" x14ac:knownFonts="1">
    <font>
      <sz val="11"/>
      <color rgb="FF000000"/>
      <name val="Calibri"/>
    </font>
    <font>
      <b/>
      <sz val="26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AAAAB"/>
        <bgColor rgb="FF0AAAAB"/>
      </patternFill>
    </fill>
    <fill>
      <patternFill patternType="solid">
        <fgColor rgb="FFF0EFE7"/>
        <bgColor rgb="FFF0EFE7"/>
      </patternFill>
    </fill>
    <fill>
      <patternFill patternType="solid">
        <fgColor rgb="FFF0EFE7"/>
        <bgColor rgb="FFC2C2B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4" fontId="3" fillId="0" borderId="0" xfId="0" applyNumberFormat="1" applyFont="1" applyAlignment="1" applyProtection="1">
      <alignment horizontal="center"/>
      <protection locked="0"/>
    </xf>
    <xf numFmtId="0" fontId="4" fillId="3" borderId="0" xfId="0" applyFont="1" applyFill="1" applyAlignment="1">
      <alignment vertical="center"/>
    </xf>
    <xf numFmtId="0" fontId="0" fillId="0" borderId="0" xfId="0" applyAlignment="1"/>
    <xf numFmtId="0" fontId="5" fillId="0" borderId="0" xfId="0" applyFont="1"/>
    <xf numFmtId="0" fontId="3" fillId="2" borderId="0" xfId="0" applyFont="1" applyFill="1" applyAlignment="1">
      <alignment horizontal="left"/>
    </xf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left"/>
    </xf>
    <xf numFmtId="0" fontId="0" fillId="0" borderId="0" xfId="0"/>
    <xf numFmtId="164" fontId="0" fillId="0" borderId="0" xfId="0" applyNumberFormat="1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" fontId="0" fillId="0" borderId="0" xfId="0" applyNumberFormat="1"/>
    <xf numFmtId="166" fontId="0" fillId="0" borderId="0" xfId="0" applyNumberFormat="1"/>
    <xf numFmtId="0" fontId="2" fillId="0" borderId="0" xfId="0" applyFont="1"/>
    <xf numFmtId="164" fontId="2" fillId="4" borderId="0" xfId="0" applyNumberFormat="1" applyFont="1" applyFill="1"/>
    <xf numFmtId="164" fontId="2" fillId="3" borderId="0" xfId="0" applyNumberFormat="1" applyFont="1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60960</xdr:rowOff>
    </xdr:from>
    <xdr:to>
      <xdr:col>0</xdr:col>
      <xdr:colOff>4015740</xdr:colOff>
      <xdr:row>4</xdr:row>
      <xdr:rowOff>20514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60960"/>
          <a:ext cx="3985260" cy="69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abSelected="1" topLeftCell="D1" workbookViewId="0">
      <selection activeCell="L15" sqref="L15"/>
    </sheetView>
  </sheetViews>
  <sheetFormatPr defaultRowHeight="14.4" x14ac:dyDescent="0.3"/>
  <cols>
    <col min="1" max="1" width="61" customWidth="1"/>
    <col min="2" max="2" width="15.6640625" customWidth="1"/>
    <col min="3" max="3" width="12.77734375" customWidth="1"/>
    <col min="4" max="4" width="17.33203125" bestFit="1" customWidth="1"/>
    <col min="5" max="5" width="16.44140625" bestFit="1" customWidth="1"/>
    <col min="6" max="6" width="15.109375" bestFit="1" customWidth="1"/>
    <col min="7" max="7" width="13.77734375" bestFit="1" customWidth="1"/>
    <col min="8" max="8" width="13.21875" bestFit="1" customWidth="1"/>
    <col min="9" max="9" width="11.33203125" bestFit="1" customWidth="1"/>
    <col min="10" max="10" width="12.5546875" bestFit="1" customWidth="1"/>
    <col min="11" max="11" width="25.88671875" bestFit="1" customWidth="1"/>
    <col min="12" max="12" width="71.33203125" bestFit="1" customWidth="1"/>
  </cols>
  <sheetData>
    <row r="1" spans="1:12" x14ac:dyDescent="0.3">
      <c r="B1" s="5" t="s">
        <v>24</v>
      </c>
      <c r="C1" s="5"/>
    </row>
    <row r="2" spans="1:12" ht="14.4" customHeight="1" x14ac:dyDescent="0.3">
      <c r="B2" s="5" t="s">
        <v>23</v>
      </c>
      <c r="C2" s="5"/>
      <c r="D2" s="4"/>
      <c r="E2" s="4"/>
      <c r="F2" s="20" t="s">
        <v>21</v>
      </c>
      <c r="G2" s="20"/>
      <c r="H2" s="20"/>
      <c r="I2" s="20"/>
      <c r="J2" s="20"/>
    </row>
    <row r="3" spans="1:12" x14ac:dyDescent="0.3">
      <c r="B3" s="5" t="s">
        <v>22</v>
      </c>
      <c r="C3" s="5"/>
      <c r="D3" s="4"/>
      <c r="E3" s="4"/>
      <c r="F3" s="20"/>
      <c r="G3" s="20"/>
      <c r="H3" s="20"/>
      <c r="I3" s="20"/>
      <c r="J3" s="20"/>
    </row>
    <row r="4" spans="1:12" x14ac:dyDescent="0.3">
      <c r="B4" s="5" t="s">
        <v>20</v>
      </c>
      <c r="C4" s="5"/>
      <c r="F4" s="20"/>
      <c r="G4" s="20"/>
      <c r="H4" s="20"/>
      <c r="I4" s="20"/>
      <c r="J4" s="20"/>
    </row>
    <row r="6" spans="1:12" ht="25.05" customHeight="1" x14ac:dyDescent="0.35">
      <c r="A6" s="6" t="s">
        <v>0</v>
      </c>
      <c r="B6" s="17" t="s">
        <v>30</v>
      </c>
      <c r="F6" s="1"/>
      <c r="K6" s="1"/>
      <c r="L6" s="1"/>
    </row>
    <row r="7" spans="1:12" ht="19.95" customHeight="1" x14ac:dyDescent="0.35">
      <c r="A7" s="6" t="s">
        <v>1</v>
      </c>
      <c r="B7" s="17" t="s">
        <v>31</v>
      </c>
      <c r="F7" s="1"/>
      <c r="K7" s="1"/>
      <c r="L7" s="1"/>
    </row>
    <row r="8" spans="1:12" ht="15" customHeight="1" x14ac:dyDescent="0.35">
      <c r="A8" s="6" t="s">
        <v>2</v>
      </c>
      <c r="B8" s="17" t="s">
        <v>32</v>
      </c>
      <c r="F8" s="1"/>
      <c r="K8" s="1"/>
      <c r="L8" s="1"/>
    </row>
    <row r="9" spans="1:12" ht="18" x14ac:dyDescent="0.35">
      <c r="A9" s="9" t="s">
        <v>3</v>
      </c>
      <c r="B9" s="2">
        <v>45917</v>
      </c>
      <c r="F9" s="1"/>
      <c r="K9" s="1"/>
      <c r="L9" s="1"/>
    </row>
    <row r="10" spans="1:12" ht="18" x14ac:dyDescent="0.35">
      <c r="A10" s="9" t="s">
        <v>4</v>
      </c>
      <c r="B10" s="2">
        <f>B9+F13</f>
        <v>45937</v>
      </c>
      <c r="F10" s="1"/>
      <c r="K10" s="1"/>
      <c r="L10" s="1"/>
    </row>
    <row r="11" spans="1:12" ht="18" x14ac:dyDescent="0.35">
      <c r="A11" s="9" t="s">
        <v>5</v>
      </c>
      <c r="B11" s="21" t="s">
        <v>36</v>
      </c>
      <c r="C11" s="21"/>
      <c r="F11" s="1"/>
      <c r="K11" s="1"/>
      <c r="L11" s="1"/>
    </row>
    <row r="12" spans="1:12" ht="15.6" x14ac:dyDescent="0.3">
      <c r="A12" s="3" t="s">
        <v>6</v>
      </c>
      <c r="B12" s="3" t="s">
        <v>7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  <c r="H12" s="3" t="s">
        <v>13</v>
      </c>
      <c r="I12" s="3" t="s">
        <v>26</v>
      </c>
      <c r="J12" s="3" t="s">
        <v>14</v>
      </c>
      <c r="K12" s="3" t="s">
        <v>15</v>
      </c>
      <c r="L12" s="3" t="s">
        <v>16</v>
      </c>
    </row>
    <row r="13" spans="1:12" x14ac:dyDescent="0.3">
      <c r="A13" s="22" t="s">
        <v>33</v>
      </c>
      <c r="B13" s="16">
        <v>100</v>
      </c>
      <c r="C13" s="10" t="s">
        <v>29</v>
      </c>
      <c r="D13" s="14">
        <v>16.34</v>
      </c>
      <c r="E13" s="11">
        <f>(B13 * D13)</f>
        <v>1634</v>
      </c>
      <c r="F13" s="12">
        <v>20</v>
      </c>
      <c r="G13" s="12" t="s">
        <v>35</v>
      </c>
      <c r="H13" s="13">
        <v>0</v>
      </c>
      <c r="I13" s="13">
        <v>12</v>
      </c>
      <c r="J13" s="12">
        <v>0</v>
      </c>
      <c r="K13" s="11">
        <f>((B13 * D13) * (H13/100)) + ((B13 * D13) * (I13/100))</f>
        <v>196.07999999999998</v>
      </c>
      <c r="L13" s="12" t="s">
        <v>37</v>
      </c>
    </row>
    <row r="14" spans="1:12" x14ac:dyDescent="0.3">
      <c r="A14" s="22" t="s">
        <v>34</v>
      </c>
      <c r="B14" s="16">
        <v>300</v>
      </c>
      <c r="C14" s="10" t="s">
        <v>29</v>
      </c>
      <c r="D14" s="14">
        <v>1.35</v>
      </c>
      <c r="E14" s="11">
        <f>(B14 * D14)</f>
        <v>405</v>
      </c>
      <c r="F14" s="12">
        <v>20</v>
      </c>
      <c r="G14" s="12" t="s">
        <v>35</v>
      </c>
      <c r="H14" s="13">
        <v>0</v>
      </c>
      <c r="I14" s="13">
        <v>12</v>
      </c>
      <c r="J14" s="12">
        <v>0</v>
      </c>
      <c r="K14" s="11">
        <f>((B14 * D14) * (H14/100)) + ((B14 * D14) * (I14/100))</f>
        <v>48.6</v>
      </c>
      <c r="L14" s="12" t="s">
        <v>38</v>
      </c>
    </row>
    <row r="15" spans="1:12" s="7" customFormat="1" x14ac:dyDescent="0.3">
      <c r="A15" s="10"/>
      <c r="B15" s="10"/>
      <c r="C15" s="10"/>
      <c r="D15" s="10"/>
      <c r="E15" s="11"/>
      <c r="F15" s="10"/>
      <c r="G15" s="10"/>
      <c r="H15" s="10"/>
      <c r="I15" s="10"/>
      <c r="J15" s="11"/>
      <c r="K15" s="11"/>
      <c r="L15" s="10"/>
    </row>
    <row r="16" spans="1:12" s="7" customFormat="1" ht="18" x14ac:dyDescent="0.35">
      <c r="A16" s="10"/>
      <c r="B16" s="10"/>
      <c r="C16" s="10"/>
      <c r="D16" s="10"/>
      <c r="E16" s="18" t="s">
        <v>17</v>
      </c>
      <c r="F16" s="10"/>
      <c r="G16" s="10"/>
      <c r="H16" s="10"/>
      <c r="I16" s="10"/>
      <c r="J16" s="19" t="s">
        <v>18</v>
      </c>
      <c r="K16" s="19" t="s">
        <v>19</v>
      </c>
      <c r="L16" s="10"/>
    </row>
    <row r="17" spans="1:12" s="7" customFormat="1" ht="18" x14ac:dyDescent="0.35">
      <c r="A17" s="10"/>
      <c r="B17" s="10"/>
      <c r="C17" s="10"/>
      <c r="D17" s="10"/>
      <c r="E17" s="18">
        <f>SUM(E9:E14)</f>
        <v>2039</v>
      </c>
      <c r="F17" s="10"/>
      <c r="G17" s="10"/>
      <c r="H17" s="10"/>
      <c r="I17" s="10"/>
      <c r="J17" s="19">
        <f>SUM(J9:J14)</f>
        <v>0</v>
      </c>
      <c r="K17" s="19">
        <f>K40</f>
        <v>244.67999999999998</v>
      </c>
      <c r="L17" s="10"/>
    </row>
    <row r="18" spans="1:12" x14ac:dyDescent="0.3">
      <c r="A18" s="10"/>
      <c r="B18" s="10"/>
      <c r="C18" s="10"/>
      <c r="D18" s="10"/>
      <c r="E18" s="11"/>
      <c r="F18" s="10"/>
      <c r="G18" s="10"/>
      <c r="H18" s="10"/>
      <c r="I18" s="10"/>
      <c r="J18" s="11"/>
      <c r="K18" s="11"/>
      <c r="L18" s="10"/>
    </row>
    <row r="19" spans="1:12" s="10" customFormat="1" x14ac:dyDescent="0.3">
      <c r="E19" s="11"/>
      <c r="J19" s="11"/>
      <c r="K19" s="11"/>
    </row>
    <row r="20" spans="1:12" s="10" customFormat="1" x14ac:dyDescent="0.3">
      <c r="E20" s="11"/>
      <c r="J20" s="11"/>
      <c r="K20" s="11"/>
    </row>
    <row r="21" spans="1:12" s="10" customFormat="1" x14ac:dyDescent="0.3">
      <c r="E21" s="11"/>
      <c r="J21" s="11"/>
      <c r="K21" s="11"/>
    </row>
    <row r="22" spans="1:12" s="10" customFormat="1" x14ac:dyDescent="0.3">
      <c r="E22" s="11"/>
      <c r="J22" s="11"/>
      <c r="K22" s="11"/>
    </row>
    <row r="23" spans="1:12" s="10" customFormat="1" x14ac:dyDescent="0.3">
      <c r="E23" s="11"/>
      <c r="J23" s="11"/>
      <c r="K23" s="11"/>
    </row>
    <row r="24" spans="1:12" s="10" customFormat="1" x14ac:dyDescent="0.3">
      <c r="E24" s="11"/>
      <c r="J24" s="11"/>
      <c r="K24" s="11"/>
    </row>
    <row r="25" spans="1:12" s="10" customFormat="1" x14ac:dyDescent="0.3">
      <c r="E25" s="11"/>
      <c r="J25" s="11"/>
      <c r="K25" s="11"/>
    </row>
    <row r="26" spans="1:12" s="10" customFormat="1" x14ac:dyDescent="0.3">
      <c r="E26" s="11"/>
      <c r="J26" s="11"/>
      <c r="K26" s="11"/>
    </row>
    <row r="27" spans="1:12" s="10" customFormat="1" x14ac:dyDescent="0.3">
      <c r="E27" s="11"/>
      <c r="J27" s="11"/>
      <c r="K27" s="11"/>
    </row>
    <row r="28" spans="1:12" s="10" customFormat="1" x14ac:dyDescent="0.3">
      <c r="E28" s="11"/>
      <c r="J28" s="11"/>
      <c r="K28" s="11"/>
    </row>
    <row r="29" spans="1:12" s="10" customFormat="1" x14ac:dyDescent="0.3">
      <c r="E29" s="11"/>
      <c r="J29" s="11"/>
      <c r="K29" s="11"/>
    </row>
    <row r="30" spans="1:12" s="10" customFormat="1" x14ac:dyDescent="0.3">
      <c r="E30" s="11"/>
      <c r="J30" s="11"/>
      <c r="K30" s="11"/>
    </row>
    <row r="31" spans="1:12" s="10" customFormat="1" x14ac:dyDescent="0.3">
      <c r="E31" s="11"/>
      <c r="J31" s="11"/>
      <c r="K31" s="11"/>
    </row>
    <row r="32" spans="1:12" s="10" customFormat="1" x14ac:dyDescent="0.3">
      <c r="E32" s="11"/>
      <c r="J32" s="11"/>
      <c r="K32" s="11"/>
    </row>
    <row r="33" spans="1:12" x14ac:dyDescent="0.3">
      <c r="A33" s="10"/>
      <c r="B33" s="10"/>
      <c r="C33" s="10"/>
      <c r="D33" s="10"/>
      <c r="E33" s="11"/>
      <c r="F33" s="10"/>
      <c r="G33" s="15"/>
      <c r="H33" s="10"/>
      <c r="I33" s="10"/>
      <c r="J33" s="11"/>
      <c r="K33" s="11"/>
      <c r="L33" s="10"/>
    </row>
    <row r="34" spans="1:12" s="10" customFormat="1" x14ac:dyDescent="0.3">
      <c r="E34" s="11"/>
      <c r="G34" s="15"/>
      <c r="J34" s="11"/>
      <c r="K34" s="11"/>
    </row>
    <row r="35" spans="1:12" s="10" customFormat="1" x14ac:dyDescent="0.3">
      <c r="E35" s="11"/>
      <c r="J35" s="11"/>
      <c r="K35" s="11"/>
    </row>
    <row r="36" spans="1:12" s="10" customFormat="1" x14ac:dyDescent="0.3">
      <c r="E36" s="11"/>
      <c r="J36" s="11"/>
      <c r="K36" s="11"/>
    </row>
    <row r="37" spans="1:12" x14ac:dyDescent="0.3">
      <c r="A37" s="10"/>
      <c r="B37" s="10"/>
      <c r="C37" s="10"/>
      <c r="D37" s="10"/>
      <c r="E37" s="11"/>
      <c r="F37" s="10"/>
      <c r="G37" s="10"/>
      <c r="H37" s="10"/>
      <c r="I37" s="10"/>
      <c r="J37" s="11"/>
      <c r="K37" s="11"/>
      <c r="L37" s="10"/>
    </row>
    <row r="38" spans="1:12" x14ac:dyDescent="0.3">
      <c r="A38" s="10"/>
      <c r="B38" s="10"/>
      <c r="C38" s="10"/>
      <c r="D38" s="10"/>
      <c r="E38" s="11"/>
      <c r="F38" s="10"/>
      <c r="G38" s="10"/>
      <c r="H38" s="10"/>
      <c r="I38" s="10"/>
      <c r="J38" s="11"/>
      <c r="K38" s="11"/>
      <c r="L38" s="10"/>
    </row>
    <row r="39" spans="1:12" x14ac:dyDescent="0.3">
      <c r="A39" s="10"/>
      <c r="E39" s="1"/>
      <c r="J39" s="1"/>
      <c r="K39" s="1">
        <f>((B13 * D13) * (H13/100)) + ((B13 * D13) * (I13/100))</f>
        <v>196.07999999999998</v>
      </c>
      <c r="L39" t="s">
        <v>28</v>
      </c>
    </row>
    <row r="40" spans="1:12" x14ac:dyDescent="0.3">
      <c r="A40" s="10"/>
      <c r="E40" s="1"/>
      <c r="J40" s="1"/>
      <c r="K40" s="8">
        <f>SUMPRODUCT((B13:B33*D13:D33)*(H13:H33/100) + ((B13:B33*D13:D33)*(I13:I33/100)))</f>
        <v>244.67999999999998</v>
      </c>
      <c r="L40" t="s">
        <v>25</v>
      </c>
    </row>
    <row r="41" spans="1:12" x14ac:dyDescent="0.3">
      <c r="A41" s="10"/>
      <c r="E41" s="1"/>
      <c r="J41" s="1" t="s">
        <v>27</v>
      </c>
      <c r="K41" s="8"/>
    </row>
    <row r="42" spans="1:12" x14ac:dyDescent="0.3">
      <c r="A42" s="10"/>
      <c r="E42" s="1"/>
      <c r="J42" s="1"/>
      <c r="K42" s="1"/>
    </row>
    <row r="43" spans="1:12" x14ac:dyDescent="0.3">
      <c r="E43" s="1"/>
      <c r="J43" s="1"/>
      <c r="K43" s="1"/>
    </row>
    <row r="44" spans="1:12" x14ac:dyDescent="0.3">
      <c r="E44" s="1"/>
      <c r="J44" s="1"/>
      <c r="K44" s="1"/>
    </row>
    <row r="45" spans="1:12" x14ac:dyDescent="0.3">
      <c r="E45" s="1"/>
      <c r="J45" s="1"/>
      <c r="K45" s="1"/>
    </row>
    <row r="46" spans="1:12" x14ac:dyDescent="0.3">
      <c r="E46" s="1"/>
      <c r="J46" s="1"/>
      <c r="K46" s="1"/>
    </row>
    <row r="47" spans="1:12" x14ac:dyDescent="0.3">
      <c r="E47" s="1"/>
      <c r="J47" s="1"/>
      <c r="K47" s="1"/>
    </row>
    <row r="48" spans="1:12" x14ac:dyDescent="0.3">
      <c r="E48" s="1"/>
      <c r="J48" s="1"/>
      <c r="K48" s="1"/>
    </row>
    <row r="49" spans="5:11" x14ac:dyDescent="0.3">
      <c r="E49" s="1"/>
      <c r="J49" s="1"/>
      <c r="K49" s="1"/>
    </row>
    <row r="50" spans="5:11" x14ac:dyDescent="0.3">
      <c r="E50" s="1"/>
      <c r="J50" s="1"/>
      <c r="K50" s="1"/>
    </row>
  </sheetData>
  <mergeCells count="2">
    <mergeCell ref="F2:J4"/>
    <mergeCell ref="B11:C11"/>
  </mergeCells>
  <pageMargins left="0.51181102362204722" right="0.51181102362204722" top="0.78740157480314965" bottom="0.78740157480314965" header="0.31496062992125984" footer="0.31496062992125984"/>
  <pageSetup paperSize="9"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Leonardo</cp:lastModifiedBy>
  <cp:lastPrinted>2025-09-17T12:00:20Z</cp:lastPrinted>
  <dcterms:created xsi:type="dcterms:W3CDTF">2025-04-23T17:18:17Z</dcterms:created>
  <dcterms:modified xsi:type="dcterms:W3CDTF">2025-09-19T14:56:32Z</dcterms:modified>
</cp:coreProperties>
</file>