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F:\Documents\ai\NeuralizedMRF\experiment\comparison\"/>
    </mc:Choice>
  </mc:AlternateContent>
  <xr:revisionPtr revIDLastSave="0" documentId="13_ncr:1_{70B115C5-7B21-46DF-A0A0-F0D3AA3E676F}" xr6:coauthVersionLast="44" xr6:coauthVersionMax="44" xr10:uidLastSave="{00000000-0000-0000-0000-000000000000}"/>
  <bookViews>
    <workbookView xWindow="33075" yWindow="465" windowWidth="20715" windowHeight="13695" activeTab="8" xr2:uid="{00000000-000D-0000-FFFF-FFFF00000000}"/>
  </bookViews>
  <sheets>
    <sheet name="MLP" sheetId="10" r:id="rId1"/>
    <sheet name="KNearest" sheetId="8" r:id="rId2"/>
    <sheet name="RandomForrest" sheetId="5" r:id="rId3"/>
    <sheet name="DecisionTree" sheetId="4" r:id="rId4"/>
    <sheet name="SVM" sheetId="3" r:id="rId5"/>
    <sheet name="GNB" sheetId="1" r:id="rId6"/>
    <sheet name="LR" sheetId="9" r:id="rId7"/>
    <sheet name="Log-Probalility" sheetId="6" r:id="rId8"/>
    <sheet name="Log-Likelihood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9" i="7" l="1"/>
  <c r="L31" i="7"/>
  <c r="L32" i="7"/>
  <c r="L34" i="7"/>
  <c r="L35" i="7"/>
  <c r="L37" i="7"/>
  <c r="L38" i="7"/>
  <c r="L40" i="7"/>
  <c r="L41" i="7"/>
  <c r="L43" i="7"/>
  <c r="L44" i="7"/>
  <c r="L46" i="7"/>
  <c r="L47" i="7"/>
  <c r="L49" i="7"/>
  <c r="L50" i="7"/>
  <c r="L28" i="7"/>
  <c r="O3" i="4" l="1"/>
  <c r="O5" i="4"/>
  <c r="O6" i="4"/>
  <c r="O8" i="4"/>
  <c r="O9" i="4"/>
  <c r="O11" i="4"/>
  <c r="O12" i="4"/>
  <c r="O14" i="4"/>
  <c r="O15" i="4"/>
  <c r="O17" i="4"/>
  <c r="O18" i="4"/>
  <c r="O20" i="4"/>
  <c r="O21" i="4"/>
  <c r="O23" i="4"/>
  <c r="O24" i="4"/>
  <c r="O2" i="4"/>
  <c r="N3" i="10"/>
  <c r="N5" i="10"/>
  <c r="N6" i="10"/>
  <c r="N8" i="10"/>
  <c r="N9" i="10"/>
  <c r="N11" i="10"/>
  <c r="N12" i="10"/>
  <c r="N14" i="10"/>
  <c r="N15" i="10"/>
  <c r="N17" i="10"/>
  <c r="N18" i="10"/>
  <c r="N20" i="10"/>
  <c r="N21" i="10"/>
  <c r="N23" i="10"/>
  <c r="N24" i="10"/>
  <c r="N2" i="10"/>
  <c r="L24" i="10"/>
  <c r="L23" i="10"/>
  <c r="L21" i="10"/>
  <c r="L20" i="10"/>
  <c r="L18" i="10"/>
  <c r="L17" i="10"/>
  <c r="L15" i="10"/>
  <c r="L14" i="10"/>
  <c r="L12" i="10"/>
  <c r="L11" i="10"/>
  <c r="L9" i="10"/>
  <c r="L8" i="10"/>
  <c r="L6" i="10"/>
  <c r="L5" i="10"/>
  <c r="L3" i="10"/>
  <c r="L2" i="10"/>
  <c r="N15" i="5" l="1"/>
  <c r="N12" i="4"/>
  <c r="N12" i="9"/>
  <c r="N24" i="9"/>
  <c r="N3" i="9"/>
  <c r="N5" i="9"/>
  <c r="N6" i="9"/>
  <c r="N8" i="9"/>
  <c r="N9" i="9"/>
  <c r="N11" i="9"/>
  <c r="N14" i="9"/>
  <c r="N15" i="9"/>
  <c r="N17" i="9"/>
  <c r="N18" i="9"/>
  <c r="N20" i="9"/>
  <c r="N21" i="9"/>
  <c r="N23" i="9"/>
  <c r="N2" i="9"/>
  <c r="L24" i="9"/>
  <c r="L23" i="9"/>
  <c r="L21" i="9"/>
  <c r="L20" i="9"/>
  <c r="L18" i="9"/>
  <c r="L17" i="9"/>
  <c r="L15" i="9"/>
  <c r="L14" i="9"/>
  <c r="L12" i="9"/>
  <c r="L11" i="9"/>
  <c r="L9" i="9"/>
  <c r="L8" i="9"/>
  <c r="L6" i="9"/>
  <c r="L5" i="9"/>
  <c r="L3" i="9"/>
  <c r="L2" i="9"/>
  <c r="N9" i="1" l="1"/>
  <c r="N3" i="3"/>
  <c r="N2" i="3"/>
  <c r="N8" i="3"/>
  <c r="N3" i="1"/>
  <c r="N5" i="1"/>
  <c r="N6" i="1"/>
  <c r="N8" i="1"/>
  <c r="N11" i="1"/>
  <c r="N12" i="1"/>
  <c r="N14" i="1"/>
  <c r="N15" i="1"/>
  <c r="N17" i="1"/>
  <c r="N18" i="1"/>
  <c r="N20" i="1"/>
  <c r="N21" i="1"/>
  <c r="N23" i="1"/>
  <c r="N24" i="1"/>
  <c r="N5" i="3"/>
  <c r="N2" i="1"/>
  <c r="N6" i="3"/>
  <c r="N9" i="3"/>
  <c r="N11" i="3"/>
  <c r="N12" i="3"/>
  <c r="N14" i="3"/>
  <c r="N15" i="3"/>
  <c r="N17" i="3"/>
  <c r="N18" i="3"/>
  <c r="N20" i="3"/>
  <c r="N21" i="3"/>
  <c r="N23" i="3"/>
  <c r="N24" i="3"/>
  <c r="N24" i="4"/>
  <c r="N3" i="4"/>
  <c r="N5" i="4"/>
  <c r="N6" i="4"/>
  <c r="N8" i="4"/>
  <c r="N9" i="4"/>
  <c r="N11" i="4"/>
  <c r="N14" i="4"/>
  <c r="N15" i="4"/>
  <c r="N17" i="4"/>
  <c r="N18" i="4"/>
  <c r="N20" i="4"/>
  <c r="N21" i="4"/>
  <c r="N23" i="4"/>
  <c r="N2" i="4"/>
  <c r="N23" i="5"/>
  <c r="N3" i="5"/>
  <c r="N5" i="5"/>
  <c r="N6" i="5"/>
  <c r="N8" i="5"/>
  <c r="N9" i="5"/>
  <c r="N11" i="5"/>
  <c r="N12" i="5"/>
  <c r="N14" i="5"/>
  <c r="N17" i="5"/>
  <c r="N18" i="5"/>
  <c r="N20" i="5"/>
  <c r="N21" i="5"/>
  <c r="N24" i="5"/>
  <c r="N2" i="5"/>
  <c r="N18" i="8"/>
  <c r="N14" i="8"/>
  <c r="N3" i="8"/>
  <c r="N5" i="8"/>
  <c r="N6" i="8"/>
  <c r="N8" i="8"/>
  <c r="N9" i="8"/>
  <c r="N11" i="8"/>
  <c r="N12" i="8"/>
  <c r="N15" i="8"/>
  <c r="N17" i="8"/>
  <c r="N20" i="8"/>
  <c r="N21" i="8"/>
  <c r="N23" i="8"/>
  <c r="N24" i="8"/>
  <c r="N2" i="8"/>
  <c r="L21" i="8"/>
  <c r="L3" i="8" l="1"/>
  <c r="L18" i="5"/>
  <c r="L3" i="5"/>
  <c r="L12" i="4"/>
  <c r="L24" i="8"/>
  <c r="L23" i="8"/>
  <c r="L20" i="8"/>
  <c r="L18" i="8"/>
  <c r="L17" i="8"/>
  <c r="L15" i="8"/>
  <c r="L14" i="8"/>
  <c r="L12" i="8"/>
  <c r="L11" i="8"/>
  <c r="L9" i="8"/>
  <c r="L8" i="8"/>
  <c r="L6" i="8"/>
  <c r="L5" i="8"/>
  <c r="L2" i="8"/>
  <c r="L2" i="5"/>
  <c r="L5" i="5"/>
  <c r="L6" i="5"/>
  <c r="L8" i="5"/>
  <c r="L9" i="5"/>
  <c r="L11" i="5"/>
  <c r="L12" i="5"/>
  <c r="L14" i="5"/>
  <c r="L15" i="5"/>
  <c r="L17" i="5"/>
  <c r="L20" i="5"/>
  <c r="L21" i="5"/>
  <c r="L23" i="5"/>
  <c r="L24" i="5"/>
  <c r="L24" i="7" l="1"/>
  <c r="L23" i="7"/>
  <c r="L21" i="7"/>
  <c r="L20" i="7"/>
  <c r="L18" i="7"/>
  <c r="L17" i="7"/>
  <c r="L15" i="7"/>
  <c r="L14" i="7"/>
  <c r="L12" i="7"/>
  <c r="L11" i="7"/>
  <c r="L9" i="7"/>
  <c r="L8" i="7"/>
  <c r="L6" i="7"/>
  <c r="L5" i="7"/>
  <c r="L3" i="7"/>
  <c r="L2" i="7"/>
  <c r="L17" i="6"/>
  <c r="L3" i="6"/>
  <c r="L5" i="6"/>
  <c r="L6" i="6"/>
  <c r="L8" i="6"/>
  <c r="L9" i="6"/>
  <c r="L11" i="6"/>
  <c r="L12" i="6"/>
  <c r="L14" i="6"/>
  <c r="L15" i="6"/>
  <c r="L18" i="6"/>
  <c r="L20" i="6"/>
  <c r="L21" i="6"/>
  <c r="L23" i="6"/>
  <c r="L24" i="6"/>
  <c r="L2" i="6"/>
  <c r="L17" i="3" l="1"/>
  <c r="L15" i="4"/>
  <c r="L8" i="1"/>
  <c r="L20" i="1"/>
  <c r="L21" i="1"/>
  <c r="L24" i="1"/>
  <c r="L23" i="1"/>
  <c r="L24" i="4"/>
  <c r="L23" i="4"/>
  <c r="L21" i="4"/>
  <c r="L20" i="4"/>
  <c r="L18" i="4"/>
  <c r="L17" i="4"/>
  <c r="L14" i="4"/>
  <c r="L11" i="4"/>
  <c r="L9" i="4"/>
  <c r="L8" i="4"/>
  <c r="L6" i="4"/>
  <c r="L5" i="4"/>
  <c r="L3" i="4"/>
  <c r="L2" i="4"/>
  <c r="L24" i="3"/>
  <c r="L23" i="3"/>
  <c r="L21" i="3"/>
  <c r="L20" i="3"/>
  <c r="L18" i="3"/>
  <c r="L15" i="3"/>
  <c r="L14" i="3"/>
  <c r="L12" i="3"/>
  <c r="L11" i="3"/>
  <c r="L9" i="3"/>
  <c r="L8" i="3"/>
  <c r="L6" i="3"/>
  <c r="L5" i="3"/>
  <c r="L3" i="3"/>
  <c r="L2" i="3"/>
  <c r="L2" i="1"/>
  <c r="L5" i="1"/>
  <c r="L6" i="1"/>
  <c r="L9" i="1"/>
  <c r="L11" i="1"/>
  <c r="L12" i="1"/>
  <c r="L14" i="1"/>
  <c r="L15" i="1"/>
  <c r="L17" i="1"/>
  <c r="L18" i="1"/>
  <c r="L3" i="1"/>
</calcChain>
</file>

<file path=xl/sharedStrings.xml><?xml version="1.0" encoding="utf-8"?>
<sst xmlns="http://schemas.openxmlformats.org/spreadsheetml/2006/main" count="97" uniqueCount="25">
  <si>
    <t>Leaf</t>
  </si>
  <si>
    <t>Glass</t>
  </si>
  <si>
    <t>Electricity</t>
  </si>
  <si>
    <t>Protein</t>
  </si>
  <si>
    <t>Banknote</t>
  </si>
  <si>
    <t>Sonar</t>
  </si>
  <si>
    <t>Seeds</t>
  </si>
  <si>
    <t>Iris</t>
  </si>
  <si>
    <t>SVM Classifier Train Validation Accuracy</t>
  </si>
  <si>
    <t>GNB Classifier Train Validation Accuracy</t>
  </si>
  <si>
    <t>Gaussian Naïve Bayes Average Log-Probalility on Train / Test Set (20%)</t>
  </si>
  <si>
    <t>Gaussian Naïve Bayes Average Log-Likelihood on Train / Test Set (20%)</t>
  </si>
  <si>
    <t>DecisionTree Classifier Train Validation Accuracy</t>
  </si>
  <si>
    <t>KNeighbors Classifier Train Validation Accuracy</t>
  </si>
  <si>
    <t>RandomForrest Classifier Train Validation Accuracy</t>
  </si>
  <si>
    <t>LR Classifier Train Validation Accuracy</t>
  </si>
  <si>
    <t>MLP Classifier Train Validation Accuracy[3f, 5f, 3f]</t>
  </si>
  <si>
    <t>LLD-GMM</t>
  </si>
  <si>
    <t>Full</t>
  </si>
  <si>
    <t>~=</t>
  </si>
  <si>
    <t>Multivariate</t>
  </si>
  <si>
    <t>Gaussian</t>
  </si>
  <si>
    <t>for</t>
  </si>
  <si>
    <t>Each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</si>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</sst>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CCCCCC"/>
      <name val="Monospaced"/>
      <family val="3"/>
    </font>
    <font>
      <sz val="9"/>
      <color theme="1"/>
      <name val="Monospaced"/>
      <family val="3"/>
    </font>
    <font>
      <b/>
      <sz val="12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medium">
        <color auto="1"/>
      </bottom>
      <diagonal/>
    </border>
    <border>
      <left style="thin">
        <color rgb="FF7F7F7F"/>
      </left>
      <right/>
      <top/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1" applyNumberFormat="0" applyAlignment="0" applyProtection="0"/>
    <xf numFmtId="0" fontId="1" fillId="6" borderId="2" applyNumberFormat="0" applyFont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</cellStyleXfs>
  <cellXfs count="38">
    <xf numFmtId="0" fontId="0" fillId="0" borderId="0" xfId="0"/>
    <xf numFmtId="0" fontId="6" fillId="0" borderId="6" xfId="0" applyFont="1" applyBorder="1"/>
    <xf numFmtId="0" fontId="0" fillId="0" borderId="0" xfId="0" applyBorder="1"/>
    <xf numFmtId="0" fontId="5" fillId="5" borderId="7" xfId="4" applyBorder="1"/>
    <xf numFmtId="0" fontId="0" fillId="0" borderId="8" xfId="0" applyBorder="1"/>
    <xf numFmtId="0" fontId="5" fillId="5" borderId="10" xfId="4" applyBorder="1"/>
    <xf numFmtId="0" fontId="0" fillId="6" borderId="2" xfId="5" applyFont="1"/>
    <xf numFmtId="0" fontId="2" fillId="2" borderId="0" xfId="1" applyBorder="1"/>
    <xf numFmtId="0" fontId="3" fillId="3" borderId="0" xfId="2" applyBorder="1"/>
    <xf numFmtId="0" fontId="4" fillId="4" borderId="1" xfId="3"/>
    <xf numFmtId="0" fontId="1" fillId="9" borderId="0" xfId="8" applyBorder="1"/>
    <xf numFmtId="0" fontId="1" fillId="7" borderId="0" xfId="6" applyBorder="1"/>
    <xf numFmtId="0" fontId="1" fillId="10" borderId="0" xfId="9" applyBorder="1"/>
    <xf numFmtId="0" fontId="1" fillId="8" borderId="0" xfId="7" applyBorder="1"/>
    <xf numFmtId="0" fontId="1" fillId="8" borderId="9" xfId="7" applyBorder="1"/>
    <xf numFmtId="0" fontId="7" fillId="0" borderId="0" xfId="0" applyFont="1" applyAlignment="1">
      <alignment vertical="center"/>
    </xf>
    <xf numFmtId="0" fontId="5" fillId="5" borderId="1" xfId="4"/>
    <xf numFmtId="0" fontId="6" fillId="0" borderId="11" xfId="0" applyFont="1" applyBorder="1"/>
    <xf numFmtId="0" fontId="7" fillId="0" borderId="0" xfId="0" applyFont="1" applyBorder="1" applyAlignment="1">
      <alignment vertical="center"/>
    </xf>
    <xf numFmtId="0" fontId="0" fillId="0" borderId="12" xfId="0" applyBorder="1"/>
    <xf numFmtId="0" fontId="7" fillId="0" borderId="1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9" fillId="5" borderId="7" xfId="4" applyFont="1" applyBorder="1"/>
    <xf numFmtId="0" fontId="2" fillId="2" borderId="0" xfId="1"/>
    <xf numFmtId="0" fontId="3" fillId="3" borderId="0" xfId="2"/>
    <xf numFmtId="0" fontId="1" fillId="9" borderId="0" xfId="8"/>
    <xf numFmtId="0" fontId="1" fillId="7" borderId="0" xfId="6"/>
    <xf numFmtId="0" fontId="1" fillId="10" borderId="0" xfId="9"/>
    <xf numFmtId="0" fontId="1" fillId="8" borderId="0" xfId="7"/>
    <xf numFmtId="164" fontId="6" fillId="0" borderId="3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11" fillId="0" borderId="0" xfId="0" applyFont="1"/>
    <xf numFmtId="0" fontId="11" fillId="0" borderId="0" xfId="0" applyFont="1" applyAlignment="1">
      <alignment horizontal="center"/>
    </xf>
    <xf numFmtId="0" fontId="10" fillId="0" borderId="0" xfId="0" applyFont="1"/>
  </cellXfs>
  <cellStyles count="10">
    <cellStyle name="20% - Accent4" xfId="8" builtinId="42"/>
    <cellStyle name="40% - Accent1" xfId="6" builtinId="31"/>
    <cellStyle name="40% - Accent3" xfId="7" builtinId="39"/>
    <cellStyle name="60% - Accent6" xfId="9" builtinId="52"/>
    <cellStyle name="Bad" xfId="2" builtinId="27"/>
    <cellStyle name="Calculation" xfId="4" builtinId="22"/>
    <cellStyle name="Good" xfId="1" builtinId="26"/>
    <cellStyle name="Input" xfId="3" builtinId="20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17250-9838-4CC3-B981-F6C5522060B2}">
  <dimension ref="A1:N24"/>
  <sheetViews>
    <sheetView workbookViewId="0">
      <selection activeCell="N24" sqref="N24"/>
    </sheetView>
  </sheetViews>
  <sheetFormatPr defaultRowHeight="15"/>
  <cols>
    <col min="1" max="1" width="9.7109375" bestFit="1" customWidth="1"/>
    <col min="14" max="14" width="12" bestFit="1" customWidth="1"/>
  </cols>
  <sheetData>
    <row r="1" spans="1:14">
      <c r="A1" s="29" t="s">
        <v>16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1"/>
    </row>
    <row r="2" spans="1:14">
      <c r="A2" s="1" t="s">
        <v>7</v>
      </c>
      <c r="B2" s="6">
        <v>0.97499999999999998</v>
      </c>
      <c r="C2" s="6">
        <v>0.98333333333333295</v>
      </c>
      <c r="D2" s="6">
        <v>0.98333333333333295</v>
      </c>
      <c r="E2" s="6">
        <v>0.97499999999999998</v>
      </c>
      <c r="F2" s="6">
        <v>0.97499999999999998</v>
      </c>
      <c r="G2" s="6">
        <v>0.99166666666666603</v>
      </c>
      <c r="H2" s="6">
        <v>0.99166666666666603</v>
      </c>
      <c r="I2" s="6">
        <v>0.97499999999999998</v>
      </c>
      <c r="J2" s="6">
        <v>0.97499999999999998</v>
      </c>
      <c r="K2" s="6">
        <v>0.98333333333333295</v>
      </c>
      <c r="L2" s="3">
        <f>AVERAGE(B2:K2)</f>
        <v>0.980833333333333</v>
      </c>
      <c r="N2">
        <f>_xlfn.VAR.P(B2:K2)</f>
        <v>4.2361111111107907E-5</v>
      </c>
    </row>
    <row r="3" spans="1:14">
      <c r="A3" s="1"/>
      <c r="B3" s="6">
        <v>1</v>
      </c>
      <c r="C3" s="6">
        <v>1</v>
      </c>
      <c r="D3" s="6">
        <v>0.96666666666666601</v>
      </c>
      <c r="E3" s="6">
        <v>1</v>
      </c>
      <c r="F3" s="6">
        <v>1</v>
      </c>
      <c r="G3" s="6">
        <v>0.96666666666666601</v>
      </c>
      <c r="H3" s="6">
        <v>0.93333333333333302</v>
      </c>
      <c r="I3" s="6">
        <v>1</v>
      </c>
      <c r="J3" s="6">
        <v>1</v>
      </c>
      <c r="K3" s="6">
        <v>0.96666666666666601</v>
      </c>
      <c r="L3" s="3">
        <f>AVERAGE(B3:K3)</f>
        <v>0.98333333333333306</v>
      </c>
      <c r="N3">
        <f t="shared" ref="N3:N24" si="0">_xlfn.VAR.P(B3:K3)</f>
        <v>5.0000000000000977E-4</v>
      </c>
    </row>
    <row r="4" spans="1:14">
      <c r="A4" s="1"/>
      <c r="L4" s="3"/>
    </row>
    <row r="5" spans="1:14">
      <c r="A5" s="1" t="s">
        <v>6</v>
      </c>
      <c r="B5" s="23">
        <v>0.952380952380952</v>
      </c>
      <c r="C5" s="23">
        <v>0.92857142857142805</v>
      </c>
      <c r="D5" s="23">
        <v>0.92857142857142805</v>
      </c>
      <c r="E5" s="23">
        <v>0.94642857142857095</v>
      </c>
      <c r="F5" s="23">
        <v>0.95833333333333304</v>
      </c>
      <c r="G5" s="23">
        <v>0.952380952380952</v>
      </c>
      <c r="H5" s="23">
        <v>0.952380952380952</v>
      </c>
      <c r="I5" s="23">
        <v>0.94642857142857095</v>
      </c>
      <c r="J5" s="23">
        <v>0.94642857142857095</v>
      </c>
      <c r="K5" s="23">
        <v>0.952380952380952</v>
      </c>
      <c r="L5" s="3">
        <f>AVERAGE(B5:K5)</f>
        <v>0.94642857142857095</v>
      </c>
      <c r="N5">
        <f t="shared" si="0"/>
        <v>9.2120181405896888E-5</v>
      </c>
    </row>
    <row r="6" spans="1:14">
      <c r="A6" s="1"/>
      <c r="B6" s="23">
        <v>0.92857142857142805</v>
      </c>
      <c r="C6" s="23">
        <v>0.90476190476190399</v>
      </c>
      <c r="D6" s="23">
        <v>0.90476190476190399</v>
      </c>
      <c r="E6" s="23">
        <v>0.97619047619047605</v>
      </c>
      <c r="F6" s="23">
        <v>0.952380952380952</v>
      </c>
      <c r="G6" s="23">
        <v>0.952380952380952</v>
      </c>
      <c r="H6" s="23">
        <v>0.92857142857142805</v>
      </c>
      <c r="I6" s="23">
        <v>0.92857142857142805</v>
      </c>
      <c r="J6" s="23">
        <v>0.97619047619047605</v>
      </c>
      <c r="K6" s="23">
        <v>0.92857142857142805</v>
      </c>
      <c r="L6" s="3">
        <f>AVERAGE(B6:K6)</f>
        <v>0.93809523809523765</v>
      </c>
      <c r="N6">
        <f t="shared" si="0"/>
        <v>5.8956916099774256E-4</v>
      </c>
    </row>
    <row r="7" spans="1:14">
      <c r="A7" s="1"/>
      <c r="L7" s="3"/>
    </row>
    <row r="8" spans="1:14">
      <c r="A8" s="1" t="s">
        <v>5</v>
      </c>
      <c r="B8" s="24">
        <v>1</v>
      </c>
      <c r="C8" s="24">
        <v>1</v>
      </c>
      <c r="D8" s="24">
        <v>1</v>
      </c>
      <c r="E8" s="24">
        <v>1</v>
      </c>
      <c r="F8" s="24">
        <v>1</v>
      </c>
      <c r="G8" s="24">
        <v>1</v>
      </c>
      <c r="H8" s="24">
        <v>1</v>
      </c>
      <c r="I8" s="24">
        <v>1</v>
      </c>
      <c r="J8" s="24">
        <v>1</v>
      </c>
      <c r="K8" s="24">
        <v>1</v>
      </c>
      <c r="L8" s="3">
        <f>AVERAGE(B8:K8)</f>
        <v>1</v>
      </c>
      <c r="N8">
        <f t="shared" si="0"/>
        <v>0</v>
      </c>
    </row>
    <row r="9" spans="1:14">
      <c r="A9" s="1"/>
      <c r="B9" s="24">
        <v>0.75555555555555498</v>
      </c>
      <c r="C9" s="24">
        <v>0.73333333333333295</v>
      </c>
      <c r="D9" s="24">
        <v>0.82222222222222197</v>
      </c>
      <c r="E9" s="24">
        <v>0.73333333333333295</v>
      </c>
      <c r="F9" s="24">
        <v>0.82222222222222197</v>
      </c>
      <c r="G9" s="24">
        <v>0.86666666666666603</v>
      </c>
      <c r="H9" s="24">
        <v>0.75555555555555498</v>
      </c>
      <c r="I9" s="24">
        <v>0.73333333333333295</v>
      </c>
      <c r="J9" s="24">
        <v>0.77777777777777701</v>
      </c>
      <c r="K9" s="24">
        <v>0.82222222222222197</v>
      </c>
      <c r="L9" s="3">
        <f>AVERAGE(B9:K9)</f>
        <v>0.78222222222222171</v>
      </c>
      <c r="N9">
        <f t="shared" si="0"/>
        <v>2.0543209876543221E-3</v>
      </c>
    </row>
    <row r="10" spans="1:14">
      <c r="A10" s="1"/>
      <c r="L10" s="3"/>
    </row>
    <row r="11" spans="1:14">
      <c r="A11" s="1" t="s">
        <v>4</v>
      </c>
      <c r="B11" s="9">
        <v>1</v>
      </c>
      <c r="C11" s="9">
        <v>1</v>
      </c>
      <c r="D11" s="9">
        <v>1</v>
      </c>
      <c r="E11" s="9">
        <v>1</v>
      </c>
      <c r="F11" s="9">
        <v>1</v>
      </c>
      <c r="G11" s="9">
        <v>1</v>
      </c>
      <c r="H11" s="9">
        <v>1</v>
      </c>
      <c r="I11" s="9">
        <v>1</v>
      </c>
      <c r="J11" s="9">
        <v>1</v>
      </c>
      <c r="K11" s="9">
        <v>1</v>
      </c>
      <c r="L11" s="3">
        <f>AVERAGE(B11:K11)</f>
        <v>1</v>
      </c>
      <c r="N11">
        <f t="shared" si="0"/>
        <v>0</v>
      </c>
    </row>
    <row r="12" spans="1:14">
      <c r="A12" s="1"/>
      <c r="B12" s="9">
        <v>1</v>
      </c>
      <c r="C12" s="9">
        <v>1</v>
      </c>
      <c r="D12" s="9">
        <v>1</v>
      </c>
      <c r="E12" s="9">
        <v>1</v>
      </c>
      <c r="F12" s="9">
        <v>1</v>
      </c>
      <c r="G12" s="9">
        <v>1</v>
      </c>
      <c r="H12" s="9">
        <v>1</v>
      </c>
      <c r="I12" s="9">
        <v>1</v>
      </c>
      <c r="J12" s="9">
        <v>1</v>
      </c>
      <c r="K12" s="9">
        <v>1</v>
      </c>
      <c r="L12" s="3">
        <f>AVERAGE(B12:K12)</f>
        <v>1</v>
      </c>
      <c r="N12">
        <f t="shared" si="0"/>
        <v>0</v>
      </c>
    </row>
    <row r="13" spans="1:14">
      <c r="A13" s="1"/>
      <c r="L13" s="3"/>
    </row>
    <row r="14" spans="1:14">
      <c r="A14" s="1" t="s">
        <v>0</v>
      </c>
      <c r="B14" s="25">
        <v>0.86296296296296204</v>
      </c>
      <c r="C14" s="25">
        <v>0.9</v>
      </c>
      <c r="D14" s="25">
        <v>0.88148148148148098</v>
      </c>
      <c r="E14" s="25">
        <v>0.9</v>
      </c>
      <c r="F14" s="25">
        <v>0.92222222222222205</v>
      </c>
      <c r="G14" s="25">
        <v>0.88518518518518496</v>
      </c>
      <c r="H14" s="25">
        <v>0.92222222222222205</v>
      </c>
      <c r="I14" s="25">
        <v>0.89259259259259205</v>
      </c>
      <c r="J14" s="25">
        <v>0.90370370370370301</v>
      </c>
      <c r="K14" s="25">
        <v>0.92222222222222205</v>
      </c>
      <c r="L14" s="3">
        <f>AVERAGE(B14:K14)</f>
        <v>0.89925925925925898</v>
      </c>
      <c r="N14">
        <f t="shared" si="0"/>
        <v>3.4787379972565848E-4</v>
      </c>
    </row>
    <row r="15" spans="1:14">
      <c r="A15" s="1"/>
      <c r="B15" s="25">
        <v>0.83823529411764697</v>
      </c>
      <c r="C15" s="25">
        <v>0.80882352941176405</v>
      </c>
      <c r="D15" s="25">
        <v>0.76470588235294101</v>
      </c>
      <c r="E15" s="25">
        <v>0.82352941176470495</v>
      </c>
      <c r="F15" s="25">
        <v>0.79411764705882304</v>
      </c>
      <c r="G15" s="25">
        <v>0.75</v>
      </c>
      <c r="H15" s="25">
        <v>0.86764705882352899</v>
      </c>
      <c r="I15" s="25">
        <v>0.83823529411764697</v>
      </c>
      <c r="J15" s="25">
        <v>0.80882352941176405</v>
      </c>
      <c r="K15" s="25">
        <v>0.77941176470588203</v>
      </c>
      <c r="L15" s="3">
        <f>AVERAGE(B15:K15)</f>
        <v>0.80735294117647027</v>
      </c>
      <c r="N15">
        <f t="shared" si="0"/>
        <v>1.1872837370242163E-3</v>
      </c>
    </row>
    <row r="16" spans="1:14">
      <c r="A16" s="1"/>
      <c r="L16" s="3"/>
    </row>
    <row r="17" spans="1:14">
      <c r="A17" s="1" t="s">
        <v>1</v>
      </c>
      <c r="B17" s="26">
        <v>0.79856115107913594</v>
      </c>
      <c r="C17" s="26">
        <v>0.805755395683453</v>
      </c>
      <c r="D17" s="26">
        <v>0.81294964028776895</v>
      </c>
      <c r="E17" s="26">
        <v>0.82733812949640195</v>
      </c>
      <c r="F17" s="26">
        <v>0.805755395683453</v>
      </c>
      <c r="G17" s="26">
        <v>0.81294964028776895</v>
      </c>
      <c r="H17" s="26">
        <v>0.73381294964028698</v>
      </c>
      <c r="I17" s="26">
        <v>0.76258992805755399</v>
      </c>
      <c r="J17" s="26">
        <v>0.79856115107913594</v>
      </c>
      <c r="K17" s="26">
        <v>0.79136690647482</v>
      </c>
      <c r="L17" s="3">
        <f>AVERAGE(B17:K17)</f>
        <v>0.7949640287769778</v>
      </c>
      <c r="N17">
        <f t="shared" si="0"/>
        <v>6.7543087831892299E-4</v>
      </c>
    </row>
    <row r="18" spans="1:14">
      <c r="A18" s="1"/>
      <c r="B18" s="26">
        <v>0.628571428571428</v>
      </c>
      <c r="C18" s="26">
        <v>0.74285714285714199</v>
      </c>
      <c r="D18" s="26">
        <v>0.82857142857142796</v>
      </c>
      <c r="E18" s="26">
        <v>0.65714285714285703</v>
      </c>
      <c r="F18" s="26">
        <v>0.8</v>
      </c>
      <c r="G18" s="26">
        <v>0.71428571428571397</v>
      </c>
      <c r="H18" s="26">
        <v>0.77142857142857102</v>
      </c>
      <c r="I18" s="26">
        <v>0.8</v>
      </c>
      <c r="J18" s="26">
        <v>0.74285714285714199</v>
      </c>
      <c r="K18" s="26">
        <v>0.74285714285714199</v>
      </c>
      <c r="L18" s="3">
        <f>AVERAGE(B18:K18)</f>
        <v>0.74285714285714233</v>
      </c>
      <c r="N18">
        <f t="shared" si="0"/>
        <v>3.5918367346938831E-3</v>
      </c>
    </row>
    <row r="19" spans="1:14">
      <c r="A19" s="1"/>
      <c r="L19" s="3"/>
    </row>
    <row r="20" spans="1:14">
      <c r="A20" s="1" t="s">
        <v>2</v>
      </c>
      <c r="B20" s="27">
        <v>0.97962707182320397</v>
      </c>
      <c r="C20" s="27">
        <v>0.99568370165745801</v>
      </c>
      <c r="D20" s="27">
        <v>0.99171270718231996</v>
      </c>
      <c r="E20" s="27">
        <v>0.98618784530386705</v>
      </c>
      <c r="F20" s="27">
        <v>0.99482044198895003</v>
      </c>
      <c r="G20" s="27">
        <v>0.994302486187845</v>
      </c>
      <c r="H20" s="27">
        <v>0.99464779005524795</v>
      </c>
      <c r="I20" s="27">
        <v>0.99067679558011001</v>
      </c>
      <c r="J20" s="27">
        <v>0.99378453038673997</v>
      </c>
      <c r="K20" s="27">
        <v>0.98929558011049701</v>
      </c>
      <c r="L20" s="3">
        <f>AVERAGE(B20:K20)</f>
        <v>0.99107389502762389</v>
      </c>
      <c r="N20">
        <f t="shared" si="0"/>
        <v>2.2446241815725902E-5</v>
      </c>
    </row>
    <row r="21" spans="1:14">
      <c r="A21" s="1"/>
      <c r="B21" s="27">
        <v>0.96270718232044195</v>
      </c>
      <c r="C21" s="27">
        <v>0.975828729281768</v>
      </c>
      <c r="D21" s="27">
        <v>0.96961325966850798</v>
      </c>
      <c r="E21" s="27">
        <v>0.96201657458563505</v>
      </c>
      <c r="F21" s="27">
        <v>0.98549723756906005</v>
      </c>
      <c r="G21" s="27">
        <v>0.975828729281768</v>
      </c>
      <c r="H21" s="27">
        <v>0.97651933701657401</v>
      </c>
      <c r="I21" s="27">
        <v>0.97168508287292799</v>
      </c>
      <c r="J21" s="27">
        <v>0.97651933701657401</v>
      </c>
      <c r="K21" s="27">
        <v>0.975138121546961</v>
      </c>
      <c r="L21" s="3">
        <f>AVERAGE(B21:K21)</f>
        <v>0.97313535911602178</v>
      </c>
      <c r="N21">
        <f t="shared" si="0"/>
        <v>4.41120921217285E-5</v>
      </c>
    </row>
    <row r="22" spans="1:14">
      <c r="A22" s="1"/>
      <c r="L22" s="3"/>
    </row>
    <row r="23" spans="1:14">
      <c r="A23" s="1" t="s">
        <v>3</v>
      </c>
      <c r="B23" s="28">
        <v>0.99561403508771895</v>
      </c>
      <c r="C23" s="28">
        <v>0.98684210526315697</v>
      </c>
      <c r="D23" s="28">
        <v>0.99122807017543801</v>
      </c>
      <c r="E23" s="28">
        <v>0.99122807017543801</v>
      </c>
      <c r="F23" s="28">
        <v>0.96929824561403499</v>
      </c>
      <c r="G23" s="28">
        <v>0.96929824561403499</v>
      </c>
      <c r="H23" s="28">
        <v>0.97368421052631504</v>
      </c>
      <c r="I23" s="28">
        <v>0.98245614035087703</v>
      </c>
      <c r="J23" s="28">
        <v>0.97807017543859598</v>
      </c>
      <c r="K23" s="28">
        <v>0.99561403508771895</v>
      </c>
      <c r="L23" s="3">
        <f>AVERAGE(B23:K23)</f>
        <v>0.98333333333333284</v>
      </c>
      <c r="N23">
        <f t="shared" si="0"/>
        <v>9.5413973530315352E-5</v>
      </c>
    </row>
    <row r="24" spans="1:14" ht="15.75" thickBot="1">
      <c r="A24" s="4"/>
      <c r="B24" s="14">
        <v>0.96551724137931005</v>
      </c>
      <c r="C24" s="14">
        <v>0.94827586206896497</v>
      </c>
      <c r="D24" s="14">
        <v>0.96551724137931005</v>
      </c>
      <c r="E24" s="14">
        <v>0.98275862068965503</v>
      </c>
      <c r="F24" s="14">
        <v>1</v>
      </c>
      <c r="G24" s="14">
        <v>0.94827586206896497</v>
      </c>
      <c r="H24" s="14">
        <v>0.94827586206896497</v>
      </c>
      <c r="I24" s="14">
        <v>0.93103448275862</v>
      </c>
      <c r="J24" s="14">
        <v>0.96551724137931005</v>
      </c>
      <c r="K24" s="14">
        <v>0.93103448275862</v>
      </c>
      <c r="L24" s="5">
        <f>AVERAGE(B24:K24)</f>
        <v>0.95862068965517211</v>
      </c>
      <c r="N24">
        <f t="shared" si="0"/>
        <v>4.2806183115339793E-4</v>
      </c>
    </row>
  </sheetData>
  <mergeCells count="1">
    <mergeCell ref="A1:L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1CD87-689D-406D-AFF6-253AD43A0DB1}">
  <dimension ref="A1:N24"/>
  <sheetViews>
    <sheetView workbookViewId="0">
      <selection activeCell="N24" sqref="N24"/>
    </sheetView>
  </sheetViews>
  <sheetFormatPr defaultRowHeight="15"/>
  <cols>
    <col min="1" max="1" width="9.7109375" bestFit="1" customWidth="1"/>
  </cols>
  <sheetData>
    <row r="1" spans="1:14">
      <c r="A1" s="29" t="s">
        <v>13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1"/>
    </row>
    <row r="2" spans="1:14">
      <c r="A2" s="1" t="s">
        <v>7</v>
      </c>
      <c r="B2" s="21">
        <v>1</v>
      </c>
      <c r="C2" s="15">
        <v>0.95833333333333304</v>
      </c>
      <c r="D2" s="15">
        <v>0.99166666666666603</v>
      </c>
      <c r="E2" s="15">
        <v>0.97499999999999998</v>
      </c>
      <c r="F2" s="15">
        <v>0.97499999999999998</v>
      </c>
      <c r="G2" s="15">
        <v>0.95833333333333304</v>
      </c>
      <c r="H2" s="15">
        <v>0.98333333333333295</v>
      </c>
      <c r="I2" s="15">
        <v>0.98333333333333295</v>
      </c>
      <c r="J2" s="15">
        <v>0.96666666666666601</v>
      </c>
      <c r="K2" s="15">
        <v>0.99166666666666603</v>
      </c>
      <c r="L2" s="3">
        <f>AVERAGE(B2:K2)</f>
        <v>0.97833333333333294</v>
      </c>
      <c r="N2">
        <f>_xlfn.VAR.P(B2:K2)</f>
        <v>1.8333333333333315E-4</v>
      </c>
    </row>
    <row r="3" spans="1:14">
      <c r="A3" s="1"/>
      <c r="B3" s="21">
        <v>0.9</v>
      </c>
      <c r="C3" s="15">
        <v>1</v>
      </c>
      <c r="D3" s="15">
        <v>0.93333333333333302</v>
      </c>
      <c r="E3" s="15">
        <v>1</v>
      </c>
      <c r="F3" s="15">
        <v>0.96666666666666601</v>
      </c>
      <c r="G3" s="15">
        <v>0.96666666666666601</v>
      </c>
      <c r="H3" s="15">
        <v>0.93333333333333302</v>
      </c>
      <c r="I3" s="15">
        <v>0.96666666666666601</v>
      </c>
      <c r="J3" s="15">
        <v>0.93333333333333302</v>
      </c>
      <c r="K3" s="15">
        <v>0.93333333333333302</v>
      </c>
      <c r="L3" s="3">
        <f>AVERAGE(B3:K3)</f>
        <v>0.95333333333333292</v>
      </c>
      <c r="N3">
        <f>_xlfn.VAR.P(B3:K3)</f>
        <v>9.3333333333333289E-4</v>
      </c>
    </row>
    <row r="4" spans="1:14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3"/>
    </row>
    <row r="5" spans="1:14">
      <c r="A5" s="1" t="s">
        <v>6</v>
      </c>
      <c r="B5" s="21">
        <v>0.91071428571428503</v>
      </c>
      <c r="C5" s="15">
        <v>0.91666666666666596</v>
      </c>
      <c r="D5" s="15">
        <v>0.91071428571428503</v>
      </c>
      <c r="E5" s="15">
        <v>0.91666666666666596</v>
      </c>
      <c r="F5" s="15">
        <v>0.90476190476190399</v>
      </c>
      <c r="G5" s="15">
        <v>0.92857142857142805</v>
      </c>
      <c r="H5" s="15">
        <v>0.91071428571428503</v>
      </c>
      <c r="I5" s="15">
        <v>0.92857142857142805</v>
      </c>
      <c r="J5" s="15">
        <v>0.91666666666666596</v>
      </c>
      <c r="K5" s="15">
        <v>0.91666666666666596</v>
      </c>
      <c r="L5" s="3">
        <f>AVERAGE(B5:K5)</f>
        <v>0.91607142857142776</v>
      </c>
      <c r="N5">
        <f t="shared" ref="N5:N24" si="0">_xlfn.VAR.P(B5:K5)</f>
        <v>5.2791950113379665E-5</v>
      </c>
    </row>
    <row r="6" spans="1:14">
      <c r="A6" s="1"/>
      <c r="B6" s="21">
        <v>0.92857142857142805</v>
      </c>
      <c r="C6" s="15">
        <v>0.92857142857142805</v>
      </c>
      <c r="D6" s="15">
        <v>0.88095238095238004</v>
      </c>
      <c r="E6" s="15">
        <v>0.90476190476190399</v>
      </c>
      <c r="F6" s="15">
        <v>0.97619047619047605</v>
      </c>
      <c r="G6" s="15">
        <v>0.88095238095238004</v>
      </c>
      <c r="H6" s="15">
        <v>0.88095238095238004</v>
      </c>
      <c r="I6" s="15">
        <v>0.88095238095238004</v>
      </c>
      <c r="J6" s="15">
        <v>0.90476190476190399</v>
      </c>
      <c r="K6" s="15">
        <v>0.90476190476190399</v>
      </c>
      <c r="L6" s="3">
        <f>AVERAGE(B6:K6)</f>
        <v>0.90714285714285625</v>
      </c>
      <c r="N6">
        <f t="shared" si="0"/>
        <v>8.4467120181407269E-4</v>
      </c>
    </row>
    <row r="7" spans="1:14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3"/>
    </row>
    <row r="8" spans="1:14">
      <c r="A8" s="1" t="s">
        <v>5</v>
      </c>
      <c r="B8" s="21">
        <v>0.90959999999999996</v>
      </c>
      <c r="C8" s="15">
        <v>0.903954802259887</v>
      </c>
      <c r="D8" s="15">
        <v>0.85875706214689196</v>
      </c>
      <c r="E8" s="15">
        <v>0.88135593220338904</v>
      </c>
      <c r="F8" s="15">
        <v>0.870056497175141</v>
      </c>
      <c r="G8" s="15">
        <v>0.903954802259887</v>
      </c>
      <c r="H8" s="15">
        <v>0.88700564971751406</v>
      </c>
      <c r="I8" s="15">
        <v>0.88135593220338904</v>
      </c>
      <c r="J8" s="15">
        <v>0.87570621468926502</v>
      </c>
      <c r="K8" s="15">
        <v>0.89830508474576198</v>
      </c>
      <c r="L8" s="3">
        <f>AVERAGE(B8:K8)</f>
        <v>0.88700519774011255</v>
      </c>
      <c r="N8">
        <f t="shared" si="0"/>
        <v>2.4895017579878661E-4</v>
      </c>
    </row>
    <row r="9" spans="1:14">
      <c r="A9" s="1"/>
      <c r="B9" s="21">
        <v>0.86666666666666603</v>
      </c>
      <c r="C9" s="15">
        <v>0.82222222222222197</v>
      </c>
      <c r="D9" s="15">
        <v>0.75555555555555498</v>
      </c>
      <c r="E9" s="15">
        <v>0.75555555555555498</v>
      </c>
      <c r="F9" s="15">
        <v>0.8</v>
      </c>
      <c r="G9" s="15">
        <v>0.77777777777777701</v>
      </c>
      <c r="H9" s="15">
        <v>0.77777777777777701</v>
      </c>
      <c r="I9" s="15">
        <v>0.71111111111111103</v>
      </c>
      <c r="J9" s="15">
        <v>0.75555555555555498</v>
      </c>
      <c r="K9" s="15">
        <v>0.77777777777777701</v>
      </c>
      <c r="L9" s="3">
        <f>AVERAGE(B9:K9)</f>
        <v>0.77999999999999947</v>
      </c>
      <c r="N9">
        <f t="shared" si="0"/>
        <v>1.624691358024689E-3</v>
      </c>
    </row>
    <row r="10" spans="1:14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3"/>
    </row>
    <row r="11" spans="1:14">
      <c r="A11" s="1" t="s">
        <v>4</v>
      </c>
      <c r="B11" s="21">
        <v>1</v>
      </c>
      <c r="C11" s="15">
        <v>1</v>
      </c>
      <c r="D11" s="15"/>
      <c r="E11" s="15"/>
      <c r="F11" s="15"/>
      <c r="G11" s="15"/>
      <c r="H11" s="15"/>
      <c r="I11" s="15"/>
      <c r="J11" s="15"/>
      <c r="K11" s="15"/>
      <c r="L11" s="3">
        <f>AVERAGE(B11:K11)</f>
        <v>1</v>
      </c>
      <c r="N11">
        <f t="shared" si="0"/>
        <v>0</v>
      </c>
    </row>
    <row r="12" spans="1:14">
      <c r="A12" s="1"/>
      <c r="B12" s="21">
        <v>0.99672131147540899</v>
      </c>
      <c r="C12" s="15">
        <v>0.99672131147540899</v>
      </c>
      <c r="D12" s="15">
        <v>0.99672131147540899</v>
      </c>
      <c r="E12" s="15">
        <v>0.99672131147540899</v>
      </c>
      <c r="F12" s="15">
        <v>0.99672131147540899</v>
      </c>
      <c r="G12" s="15">
        <v>0.99672131147540899</v>
      </c>
      <c r="H12" s="15">
        <v>0.99672131147540899</v>
      </c>
      <c r="I12" s="15">
        <v>0.99672131147540899</v>
      </c>
      <c r="J12" s="15">
        <v>0.99672131147540899</v>
      </c>
      <c r="K12" s="15">
        <v>0.99672131147540899</v>
      </c>
      <c r="L12" s="3">
        <f>AVERAGE(B12:K12)</f>
        <v>0.99672131147540877</v>
      </c>
      <c r="N12">
        <f t="shared" si="0"/>
        <v>4.9303806576313238E-32</v>
      </c>
    </row>
    <row r="13" spans="1:14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3"/>
    </row>
    <row r="14" spans="1:14">
      <c r="A14" s="1" t="s">
        <v>0</v>
      </c>
      <c r="B14" s="21">
        <v>0.83703703703703702</v>
      </c>
      <c r="C14" s="15">
        <v>0.84814814814814798</v>
      </c>
      <c r="D14" s="15">
        <v>0.86666666666666603</v>
      </c>
      <c r="E14" s="15">
        <v>0.82222222222222197</v>
      </c>
      <c r="F14" s="15">
        <v>0.86666666666666603</v>
      </c>
      <c r="G14" s="15">
        <v>0.83333333333333304</v>
      </c>
      <c r="H14" s="15">
        <v>0.82962962962962905</v>
      </c>
      <c r="I14" s="15">
        <v>0.85925925925925895</v>
      </c>
      <c r="J14" s="15">
        <v>0.844444444444444</v>
      </c>
      <c r="K14" s="15">
        <v>0.86296296296296204</v>
      </c>
      <c r="L14" s="3">
        <f>AVERAGE(B14:K14)</f>
        <v>0.84703703703703659</v>
      </c>
      <c r="N14">
        <f>_xlfn.VAR.P(B14:K14)</f>
        <v>2.3882030178326038E-4</v>
      </c>
    </row>
    <row r="15" spans="1:14">
      <c r="A15" s="1"/>
      <c r="B15" s="21">
        <v>0.72058823529411697</v>
      </c>
      <c r="C15" s="15">
        <v>0.72058823529411697</v>
      </c>
      <c r="D15" s="15">
        <v>0.63235294117647001</v>
      </c>
      <c r="E15" s="15">
        <v>0.76470588235294101</v>
      </c>
      <c r="F15" s="15">
        <v>0.70588235294117596</v>
      </c>
      <c r="G15" s="15">
        <v>0.72058823529411697</v>
      </c>
      <c r="H15" s="15">
        <v>0.73529411764705799</v>
      </c>
      <c r="I15" s="15">
        <v>0.63235294117647001</v>
      </c>
      <c r="J15" s="15">
        <v>0.73529411764705799</v>
      </c>
      <c r="K15" s="15">
        <v>0.69117647058823495</v>
      </c>
      <c r="L15" s="3">
        <f>AVERAGE(B15:K15)</f>
        <v>0.70588235294117585</v>
      </c>
      <c r="N15">
        <f t="shared" si="0"/>
        <v>1.6868512110726653E-3</v>
      </c>
    </row>
    <row r="16" spans="1:14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3"/>
    </row>
    <row r="17" spans="1:14">
      <c r="A17" s="1" t="s">
        <v>1</v>
      </c>
      <c r="B17" s="21">
        <v>0.84172661870503596</v>
      </c>
      <c r="C17" s="15">
        <v>0.82733812949640195</v>
      </c>
      <c r="D17" s="15">
        <v>0.84172661870503596</v>
      </c>
      <c r="E17" s="15">
        <v>0.84892086330935201</v>
      </c>
      <c r="F17" s="15">
        <v>0.84172661870503596</v>
      </c>
      <c r="G17" s="15">
        <v>0.84892086330935201</v>
      </c>
      <c r="H17" s="15">
        <v>0.87769784172661802</v>
      </c>
      <c r="I17" s="15">
        <v>0.82733812949640195</v>
      </c>
      <c r="J17" s="15">
        <v>0.87769784172661802</v>
      </c>
      <c r="K17" s="15">
        <v>0.87769784172661802</v>
      </c>
      <c r="L17" s="3">
        <f>AVERAGE(B17:K17)</f>
        <v>0.85107913669064694</v>
      </c>
      <c r="N17">
        <f t="shared" si="0"/>
        <v>3.524662284560824E-4</v>
      </c>
    </row>
    <row r="18" spans="1:14">
      <c r="A18" s="1"/>
      <c r="B18" s="21">
        <v>0.8</v>
      </c>
      <c r="C18" s="15">
        <v>0.68571428571428505</v>
      </c>
      <c r="D18" s="15">
        <v>0.8</v>
      </c>
      <c r="E18" s="15">
        <v>0.8</v>
      </c>
      <c r="F18" s="15">
        <v>0.8</v>
      </c>
      <c r="G18" s="15">
        <v>0.82857142857142796</v>
      </c>
      <c r="H18" s="15">
        <v>0.68571428571428505</v>
      </c>
      <c r="I18" s="15">
        <v>0.77142857142857102</v>
      </c>
      <c r="J18" s="15">
        <v>0.71428571428571397</v>
      </c>
      <c r="K18" s="15">
        <v>0.74285714285714199</v>
      </c>
      <c r="L18" s="3">
        <f>AVERAGE(B18:K18)</f>
        <v>0.76285714285714268</v>
      </c>
      <c r="M18" s="15"/>
      <c r="N18">
        <f>_xlfn.VAR.P(B18:K18)</f>
        <v>2.4571428571428773E-3</v>
      </c>
    </row>
    <row r="19" spans="1:14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3"/>
    </row>
    <row r="20" spans="1:14">
      <c r="A20" s="1" t="s">
        <v>2</v>
      </c>
      <c r="B20" s="15">
        <v>1</v>
      </c>
      <c r="C20" s="15">
        <v>1</v>
      </c>
      <c r="D20" s="15">
        <v>1</v>
      </c>
      <c r="E20" s="15">
        <v>1</v>
      </c>
      <c r="F20" s="15">
        <v>1</v>
      </c>
      <c r="G20" s="15">
        <v>1</v>
      </c>
      <c r="H20" s="15">
        <v>1</v>
      </c>
      <c r="I20" s="15">
        <v>1</v>
      </c>
      <c r="J20" s="15">
        <v>1</v>
      </c>
      <c r="K20" s="15">
        <v>1</v>
      </c>
      <c r="L20" s="3">
        <f>AVERAGE(B20:K20)</f>
        <v>1</v>
      </c>
      <c r="N20">
        <f t="shared" si="0"/>
        <v>0</v>
      </c>
    </row>
    <row r="21" spans="1:14" ht="15.75">
      <c r="A21" s="1"/>
      <c r="B21" s="15">
        <v>0.76726519337016497</v>
      </c>
      <c r="C21" s="15">
        <v>0.78245856353591103</v>
      </c>
      <c r="D21" s="15">
        <v>0.76588397790055196</v>
      </c>
      <c r="E21" s="15">
        <v>0.774171270718232</v>
      </c>
      <c r="F21" s="15">
        <v>0.78038674033149102</v>
      </c>
      <c r="G21" s="15">
        <v>0.76381215469613195</v>
      </c>
      <c r="H21" s="15">
        <v>0.77831491712707102</v>
      </c>
      <c r="I21" s="15">
        <v>0.76588397790055196</v>
      </c>
      <c r="J21" s="15">
        <v>0.78522099447513805</v>
      </c>
      <c r="K21" s="15">
        <v>0.77002762430939198</v>
      </c>
      <c r="L21" s="22">
        <f>AVERAGE(B21:K21)</f>
        <v>0.77334254143646375</v>
      </c>
      <c r="N21">
        <f t="shared" si="0"/>
        <v>5.4924300235036497E-5</v>
      </c>
    </row>
    <row r="22" spans="1:14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3"/>
    </row>
    <row r="23" spans="1:14">
      <c r="A23" s="1" t="s">
        <v>3</v>
      </c>
      <c r="B23" s="15">
        <v>0.98245614035087703</v>
      </c>
      <c r="C23" s="15">
        <v>0.97807017543859598</v>
      </c>
      <c r="D23" s="15">
        <v>0.99561403508771895</v>
      </c>
      <c r="E23" s="15">
        <v>0.98245614035087703</v>
      </c>
      <c r="F23" s="15">
        <v>0.98684210526315697</v>
      </c>
      <c r="G23" s="15">
        <v>0.99122807017543801</v>
      </c>
      <c r="H23" s="15">
        <v>0.99122807017543801</v>
      </c>
      <c r="I23" s="15">
        <v>0.98684210526315697</v>
      </c>
      <c r="J23" s="15">
        <v>0.99561403508771895</v>
      </c>
      <c r="K23" s="15">
        <v>0.97807017543859598</v>
      </c>
      <c r="L23" s="3">
        <f>AVERAGE(B23:K23)</f>
        <v>0.9868421052631573</v>
      </c>
      <c r="N23">
        <f t="shared" si="0"/>
        <v>3.8473376423514777E-5</v>
      </c>
    </row>
    <row r="24" spans="1:14" ht="15.75" thickBot="1">
      <c r="A24" s="4"/>
      <c r="B24" s="15">
        <v>0.96551724137931005</v>
      </c>
      <c r="C24" s="15">
        <v>1</v>
      </c>
      <c r="D24" s="15">
        <v>0.96551724137931005</v>
      </c>
      <c r="E24" s="15">
        <v>0.98275862068965503</v>
      </c>
      <c r="F24" s="15">
        <v>0.98275862068965503</v>
      </c>
      <c r="G24" s="15">
        <v>0.94827586206896497</v>
      </c>
      <c r="H24" s="15">
        <v>0.94827586206896497</v>
      </c>
      <c r="I24" s="15">
        <v>0.96551724137931005</v>
      </c>
      <c r="J24" s="15">
        <v>0.94827586206896497</v>
      </c>
      <c r="K24" s="15">
        <v>0.98275862068965503</v>
      </c>
      <c r="L24" s="5">
        <f>AVERAGE(B24:K24)</f>
        <v>0.96896551724137903</v>
      </c>
      <c r="N24">
        <f t="shared" si="0"/>
        <v>2.853745541022654E-4</v>
      </c>
    </row>
  </sheetData>
  <mergeCells count="1">
    <mergeCell ref="A1:L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1583D-4C33-41F8-B686-DDCA4DF6E46B}">
  <dimension ref="A1:N24"/>
  <sheetViews>
    <sheetView workbookViewId="0">
      <selection activeCell="N20" sqref="N20"/>
    </sheetView>
  </sheetViews>
  <sheetFormatPr defaultRowHeight="15"/>
  <cols>
    <col min="1" max="1" width="9.7109375" bestFit="1" customWidth="1"/>
  </cols>
  <sheetData>
    <row r="1" spans="1:14">
      <c r="A1" s="29" t="s">
        <v>14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1"/>
    </row>
    <row r="2" spans="1:14">
      <c r="A2" s="1" t="s">
        <v>7</v>
      </c>
      <c r="B2" s="21">
        <v>0.99166666666666603</v>
      </c>
      <c r="C2" s="15">
        <v>1</v>
      </c>
      <c r="D2" s="15">
        <v>1</v>
      </c>
      <c r="E2" s="15">
        <v>1</v>
      </c>
      <c r="F2" s="15">
        <v>1</v>
      </c>
      <c r="G2" s="21">
        <v>0.99166666666666603</v>
      </c>
      <c r="H2" s="15">
        <v>1</v>
      </c>
      <c r="I2" s="6">
        <v>1</v>
      </c>
      <c r="J2" s="21">
        <v>0.99166666666666603</v>
      </c>
      <c r="K2" s="15">
        <v>1</v>
      </c>
      <c r="L2" s="3">
        <f>AVERAGE(B2:K2)</f>
        <v>0.99749999999999983</v>
      </c>
      <c r="N2">
        <f>_xlfn.VAR.P(B2:K2)</f>
        <v>1.4583333333335563E-5</v>
      </c>
    </row>
    <row r="3" spans="1:14">
      <c r="A3" s="1"/>
      <c r="B3" s="21">
        <v>0.93333333333333302</v>
      </c>
      <c r="C3" s="15">
        <v>0.96666666666666601</v>
      </c>
      <c r="D3" s="15">
        <v>0.93333333333333302</v>
      </c>
      <c r="E3" s="15">
        <v>0.93333333333333302</v>
      </c>
      <c r="F3" s="15">
        <v>0.93333333333333302</v>
      </c>
      <c r="G3" s="21">
        <v>1</v>
      </c>
      <c r="H3" s="15">
        <v>0.93333333333333302</v>
      </c>
      <c r="I3" s="6">
        <v>1</v>
      </c>
      <c r="J3" s="21">
        <v>1</v>
      </c>
      <c r="K3" s="15">
        <v>0.96666666666666601</v>
      </c>
      <c r="L3" s="3">
        <f>AVERAGE(B3:K3)</f>
        <v>0.95999999999999974</v>
      </c>
      <c r="N3">
        <f t="shared" ref="N3:N24" si="0">_xlfn.VAR.P(B3:K3)</f>
        <v>8.4444444444445126E-4</v>
      </c>
    </row>
    <row r="4" spans="1:14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3"/>
    </row>
    <row r="5" spans="1:14">
      <c r="A5" s="1" t="s">
        <v>6</v>
      </c>
      <c r="B5" s="21">
        <v>0.98809523809523803</v>
      </c>
      <c r="C5" s="15">
        <v>0.99404761904761896</v>
      </c>
      <c r="D5" s="15">
        <v>1</v>
      </c>
      <c r="E5" s="15">
        <v>0.98809523809523803</v>
      </c>
      <c r="F5" s="15">
        <v>0.98809523809523803</v>
      </c>
      <c r="G5" s="15">
        <v>0.99404761904761896</v>
      </c>
      <c r="H5" s="15">
        <v>1</v>
      </c>
      <c r="I5" s="15">
        <v>1</v>
      </c>
      <c r="J5" s="15">
        <v>0.99404761904761896</v>
      </c>
      <c r="K5" s="15">
        <v>1</v>
      </c>
      <c r="L5" s="3">
        <f>AVERAGE(B5:K5)</f>
        <v>0.99464285714285716</v>
      </c>
      <c r="N5">
        <f t="shared" si="0"/>
        <v>2.444727891156493E-5</v>
      </c>
    </row>
    <row r="6" spans="1:14">
      <c r="A6" s="1"/>
      <c r="B6" s="21">
        <v>0.85714285714285698</v>
      </c>
      <c r="C6" s="15">
        <v>0.92857142857142805</v>
      </c>
      <c r="D6" s="15">
        <v>0.88095238095238004</v>
      </c>
      <c r="E6" s="15">
        <v>0.97619047619047605</v>
      </c>
      <c r="F6" s="15">
        <v>0.88095238095238004</v>
      </c>
      <c r="G6" s="15">
        <v>0.92857142857142805</v>
      </c>
      <c r="H6" s="15">
        <v>0.92857142857142805</v>
      </c>
      <c r="I6" s="15">
        <v>0.97619047619047605</v>
      </c>
      <c r="J6" s="15">
        <v>0.85714285714285698</v>
      </c>
      <c r="K6" s="15">
        <v>0.92857142857142805</v>
      </c>
      <c r="L6" s="3">
        <f>AVERAGE(B6:K6)</f>
        <v>0.91428571428571404</v>
      </c>
      <c r="N6">
        <f t="shared" si="0"/>
        <v>1.723356009070301E-3</v>
      </c>
    </row>
    <row r="7" spans="1:14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3"/>
    </row>
    <row r="8" spans="1:14">
      <c r="A8" s="1" t="s">
        <v>5</v>
      </c>
      <c r="B8" s="21">
        <v>1</v>
      </c>
      <c r="C8" s="15">
        <v>0.98870056497175096</v>
      </c>
      <c r="D8" s="15">
        <v>0.99435028248587498</v>
      </c>
      <c r="E8" s="15">
        <v>0.99435028248587498</v>
      </c>
      <c r="F8" s="15">
        <v>1</v>
      </c>
      <c r="G8" s="15">
        <v>1</v>
      </c>
      <c r="H8" s="15">
        <v>0.98870056497175096</v>
      </c>
      <c r="I8" s="15">
        <v>0.98870056497175096</v>
      </c>
      <c r="J8" s="15">
        <v>0.99435028248587498</v>
      </c>
      <c r="K8" s="15">
        <v>0.98870056497175096</v>
      </c>
      <c r="L8" s="3">
        <f>AVERAGE(B8:K8)</f>
        <v>0.99378531073446275</v>
      </c>
      <c r="N8">
        <f t="shared" si="0"/>
        <v>2.2024322512689512E-5</v>
      </c>
    </row>
    <row r="9" spans="1:14">
      <c r="A9" s="1"/>
      <c r="B9" s="21">
        <v>0.844444444444444</v>
      </c>
      <c r="C9" s="15">
        <v>0.8</v>
      </c>
      <c r="D9" s="15">
        <v>0.844444444444444</v>
      </c>
      <c r="E9" s="15">
        <v>0.88888888888888795</v>
      </c>
      <c r="F9" s="15">
        <v>0.71111111111111103</v>
      </c>
      <c r="G9" s="15">
        <v>0.71111111111111103</v>
      </c>
      <c r="H9" s="15">
        <v>0.71111111111111103</v>
      </c>
      <c r="I9" s="15">
        <v>0.82222222222222197</v>
      </c>
      <c r="J9" s="15">
        <v>0.75555555555555498</v>
      </c>
      <c r="K9" s="15">
        <v>0.75555555555555498</v>
      </c>
      <c r="L9" s="3">
        <f>AVERAGE(B9:K9)</f>
        <v>0.78444444444444406</v>
      </c>
      <c r="N9">
        <f t="shared" si="0"/>
        <v>3.758024691358003E-3</v>
      </c>
    </row>
    <row r="10" spans="1:14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3"/>
    </row>
    <row r="11" spans="1:14">
      <c r="A11" s="1" t="s">
        <v>4</v>
      </c>
      <c r="B11" s="21">
        <v>1</v>
      </c>
      <c r="C11" s="15">
        <v>1</v>
      </c>
      <c r="D11" s="15">
        <v>0.99917965545529097</v>
      </c>
      <c r="E11" s="15">
        <v>1</v>
      </c>
      <c r="F11" s="15">
        <v>1</v>
      </c>
      <c r="G11" s="15">
        <v>1</v>
      </c>
      <c r="H11" s="15">
        <v>0.99917965545529097</v>
      </c>
      <c r="I11" s="15">
        <v>1</v>
      </c>
      <c r="J11" s="15">
        <v>1</v>
      </c>
      <c r="K11" s="15">
        <v>1</v>
      </c>
      <c r="L11" s="3">
        <f>AVERAGE(B11:K11)</f>
        <v>0.99983593109105817</v>
      </c>
      <c r="N11">
        <f t="shared" si="0"/>
        <v>1.0767442752541809E-7</v>
      </c>
    </row>
    <row r="12" spans="1:14">
      <c r="A12" s="1"/>
      <c r="B12" s="21">
        <v>0.99016393442622896</v>
      </c>
      <c r="C12" s="15">
        <v>0.99672131147540899</v>
      </c>
      <c r="D12" s="15">
        <v>1</v>
      </c>
      <c r="E12" s="15">
        <v>0.99344262295081898</v>
      </c>
      <c r="F12" s="15">
        <v>0.99016393442622896</v>
      </c>
      <c r="G12" s="15">
        <v>0.99672131147540899</v>
      </c>
      <c r="H12" s="15">
        <v>0.98360655737704905</v>
      </c>
      <c r="I12" s="15">
        <v>0.98032786885245904</v>
      </c>
      <c r="J12" s="15">
        <v>0.99344262295081898</v>
      </c>
      <c r="K12" s="15">
        <v>0.99016393442622896</v>
      </c>
      <c r="L12" s="3">
        <f>AVERAGE(B12:K12)</f>
        <v>0.99147540983606519</v>
      </c>
      <c r="N12">
        <f t="shared" si="0"/>
        <v>3.2679387261487109E-5</v>
      </c>
    </row>
    <row r="13" spans="1:14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3"/>
    </row>
    <row r="14" spans="1:14">
      <c r="A14" s="1" t="s">
        <v>0</v>
      </c>
      <c r="B14" s="21">
        <v>0.98888888888888804</v>
      </c>
      <c r="C14" s="15">
        <v>0.98518518518518505</v>
      </c>
      <c r="D14" s="15">
        <v>0.99259259259259203</v>
      </c>
      <c r="E14" s="15">
        <v>0.99259259259259203</v>
      </c>
      <c r="F14" s="15">
        <v>0.99259259259259203</v>
      </c>
      <c r="G14" s="15">
        <v>0.98888888888888804</v>
      </c>
      <c r="H14" s="15">
        <v>0.98148148148148096</v>
      </c>
      <c r="I14" s="15">
        <v>0.98888888888888804</v>
      </c>
      <c r="J14" s="15">
        <v>0.99259259259259203</v>
      </c>
      <c r="K14" s="15">
        <v>0.98888888888888804</v>
      </c>
      <c r="L14" s="3">
        <f>AVERAGE(B14:K14)</f>
        <v>0.98925925925925851</v>
      </c>
      <c r="N14">
        <f t="shared" si="0"/>
        <v>1.2208504801097066E-5</v>
      </c>
    </row>
    <row r="15" spans="1:14">
      <c r="A15" s="1"/>
      <c r="B15" s="21">
        <v>0.85294117647058798</v>
      </c>
      <c r="C15" s="15">
        <v>0.76470588235294101</v>
      </c>
      <c r="D15" s="15">
        <v>0.77941176470588203</v>
      </c>
      <c r="E15" s="15">
        <v>0.72058823529411697</v>
      </c>
      <c r="F15" s="15">
        <v>0.76470588235294101</v>
      </c>
      <c r="G15" s="15">
        <v>0.76470588235294101</v>
      </c>
      <c r="H15" s="15">
        <v>0.77941176470588203</v>
      </c>
      <c r="I15" s="15">
        <v>0.72058823529411697</v>
      </c>
      <c r="J15" s="15">
        <v>0.73529411764705799</v>
      </c>
      <c r="K15" s="15">
        <v>0.77941176470588203</v>
      </c>
      <c r="L15" s="3">
        <f>AVERAGE(B15:K15)</f>
        <v>0.76617647058823501</v>
      </c>
      <c r="N15">
        <f>_xlfn.VAR.P(B15:K15)</f>
        <v>1.3170415224913602E-3</v>
      </c>
    </row>
    <row r="16" spans="1:14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3"/>
    </row>
    <row r="17" spans="1:14">
      <c r="A17" s="1" t="s">
        <v>1</v>
      </c>
      <c r="B17" s="15">
        <v>0.97841726618705005</v>
      </c>
      <c r="C17" s="15">
        <v>0.985611510791366</v>
      </c>
      <c r="D17" s="15">
        <v>0.97841726618705005</v>
      </c>
      <c r="E17" s="15">
        <v>0.99280575539568305</v>
      </c>
      <c r="F17" s="15">
        <v>0.99280575539568305</v>
      </c>
      <c r="G17" s="15">
        <v>0.97841726618705005</v>
      </c>
      <c r="H17" s="15">
        <v>0.985611510791366</v>
      </c>
      <c r="I17" s="15">
        <v>0.985611510791366</v>
      </c>
      <c r="J17" s="15">
        <v>0.97841726618705005</v>
      </c>
      <c r="K17" s="15">
        <v>0.99280575539568305</v>
      </c>
      <c r="L17" s="3">
        <f>AVERAGE(B17:K17)</f>
        <v>0.98489208633093472</v>
      </c>
      <c r="N17">
        <f t="shared" si="0"/>
        <v>3.571243724444835E-5</v>
      </c>
    </row>
    <row r="18" spans="1:14" ht="15.75">
      <c r="A18" s="1"/>
      <c r="B18" s="15">
        <v>0.74285714285714199</v>
      </c>
      <c r="C18" s="15">
        <v>0.85714285714285698</v>
      </c>
      <c r="D18" s="15">
        <v>0.82857142857142796</v>
      </c>
      <c r="E18" s="15">
        <v>0.8</v>
      </c>
      <c r="F18" s="15">
        <v>0.8</v>
      </c>
      <c r="G18" s="15">
        <v>0.77142857142857102</v>
      </c>
      <c r="H18" s="15">
        <v>0.85714285714285698</v>
      </c>
      <c r="I18" s="15">
        <v>0.85714285714285698</v>
      </c>
      <c r="J18" s="15">
        <v>0.74285714285714199</v>
      </c>
      <c r="K18" s="15">
        <v>0.82857142857142796</v>
      </c>
      <c r="L18" s="22">
        <f>AVERAGE(B18:K18)</f>
        <v>0.80857142857142816</v>
      </c>
      <c r="M18" s="15"/>
      <c r="N18">
        <f t="shared" si="0"/>
        <v>1.8040816326530772E-3</v>
      </c>
    </row>
    <row r="19" spans="1:14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3"/>
    </row>
    <row r="20" spans="1:14">
      <c r="A20" s="1" t="s">
        <v>2</v>
      </c>
      <c r="B20" s="12"/>
      <c r="C20" s="12">
        <v>1</v>
      </c>
      <c r="D20" s="12"/>
      <c r="E20" s="12"/>
      <c r="F20" s="12"/>
      <c r="G20" s="12"/>
      <c r="H20" s="12"/>
      <c r="I20" s="12"/>
      <c r="J20" s="12"/>
      <c r="K20" s="12"/>
      <c r="L20" s="3">
        <f>AVERAGE(B20:K20)</f>
        <v>1</v>
      </c>
      <c r="N20">
        <f t="shared" si="0"/>
        <v>0</v>
      </c>
    </row>
    <row r="21" spans="1:14">
      <c r="A21" s="1"/>
      <c r="B21" s="21">
        <v>0.999309392265193</v>
      </c>
      <c r="C21" s="15">
        <v>0.999309392265193</v>
      </c>
      <c r="D21" s="15">
        <v>0.999309392265193</v>
      </c>
      <c r="E21" s="15">
        <v>0.999309392265193</v>
      </c>
      <c r="F21" s="15">
        <v>0.999309392265193</v>
      </c>
      <c r="G21" s="15">
        <v>0.999309392265193</v>
      </c>
      <c r="H21" s="15">
        <v>0.999309392265193</v>
      </c>
      <c r="I21" s="15">
        <v>0.999309392265193</v>
      </c>
      <c r="J21" s="15">
        <v>0.999309392265193</v>
      </c>
      <c r="K21" s="15">
        <v>0.999309392265193</v>
      </c>
      <c r="L21" s="3">
        <f>AVERAGE(B21:K21)</f>
        <v>0.999309392265193</v>
      </c>
      <c r="N21">
        <f t="shared" si="0"/>
        <v>0</v>
      </c>
    </row>
    <row r="22" spans="1:14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3"/>
    </row>
    <row r="23" spans="1:14">
      <c r="A23" s="1" t="s">
        <v>3</v>
      </c>
      <c r="B23" s="21">
        <v>0.99561403508771895</v>
      </c>
      <c r="C23" s="15">
        <v>0.99122807017543801</v>
      </c>
      <c r="D23" s="15">
        <v>1</v>
      </c>
      <c r="E23" s="15">
        <v>1</v>
      </c>
      <c r="F23" s="15">
        <v>0.99122807017543801</v>
      </c>
      <c r="G23" s="15">
        <v>0.99122807017543801</v>
      </c>
      <c r="H23" s="15">
        <v>0.99561403508771895</v>
      </c>
      <c r="I23" s="15">
        <v>1</v>
      </c>
      <c r="J23" s="15">
        <v>0.99122807017543801</v>
      </c>
      <c r="K23" s="15">
        <v>1</v>
      </c>
      <c r="L23" s="3">
        <f>AVERAGE(B23:K23)</f>
        <v>0.99561403508771895</v>
      </c>
      <c r="N23">
        <f>_xlfn.VAR.P(B23:K23)</f>
        <v>1.5389350569408014E-5</v>
      </c>
    </row>
    <row r="24" spans="1:14" ht="15.75" thickBot="1">
      <c r="A24" s="4"/>
      <c r="B24" s="21">
        <v>0.98275862068965503</v>
      </c>
      <c r="C24" s="15">
        <v>0.96551724137931005</v>
      </c>
      <c r="D24" s="15">
        <v>0.98275862068965503</v>
      </c>
      <c r="E24" s="15">
        <v>0.96551724137931005</v>
      </c>
      <c r="F24" s="15">
        <v>0.93103448275862</v>
      </c>
      <c r="G24" s="15">
        <v>0.94827586206896497</v>
      </c>
      <c r="H24" s="15">
        <v>0.94827586206896497</v>
      </c>
      <c r="I24" s="15">
        <v>0.94827586206896497</v>
      </c>
      <c r="J24" s="15">
        <v>0.94827586206896497</v>
      </c>
      <c r="K24" s="15">
        <v>0.94827586206896497</v>
      </c>
      <c r="L24" s="5">
        <f>AVERAGE(B24:K24)</f>
        <v>0.95689655172413757</v>
      </c>
      <c r="N24">
        <f t="shared" si="0"/>
        <v>2.5267538644471439E-4</v>
      </c>
    </row>
  </sheetData>
  <mergeCells count="1">
    <mergeCell ref="A1:L1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70E64-C9EC-4519-834C-82F070E9D924}">
  <dimension ref="A1:O24"/>
  <sheetViews>
    <sheetView workbookViewId="0">
      <selection activeCell="O20" sqref="O20"/>
    </sheetView>
  </sheetViews>
  <sheetFormatPr defaultRowHeight="15"/>
  <cols>
    <col min="1" max="1" width="9.7109375" bestFit="1" customWidth="1"/>
  </cols>
  <sheetData>
    <row r="1" spans="1:15">
      <c r="A1" s="29" t="s">
        <v>12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1"/>
    </row>
    <row r="2" spans="1:15">
      <c r="A2" s="1" t="s">
        <v>7</v>
      </c>
      <c r="B2" s="15">
        <v>1</v>
      </c>
      <c r="C2" s="15">
        <v>1</v>
      </c>
      <c r="D2" s="15">
        <v>1</v>
      </c>
      <c r="E2" s="15">
        <v>1</v>
      </c>
      <c r="F2" s="15">
        <v>1</v>
      </c>
      <c r="G2" s="15">
        <v>1</v>
      </c>
      <c r="H2" s="15">
        <v>1</v>
      </c>
      <c r="I2" s="15">
        <v>1</v>
      </c>
      <c r="J2" s="15">
        <v>1</v>
      </c>
      <c r="K2" s="15">
        <v>1</v>
      </c>
      <c r="L2" s="3">
        <f>AVERAGE(B2:K2)</f>
        <v>1</v>
      </c>
      <c r="N2">
        <f>_xlfn.VAR.P(B2:K2)</f>
        <v>0</v>
      </c>
      <c r="O2">
        <f>_xlfn.VAR.S(B2:K2)</f>
        <v>0</v>
      </c>
    </row>
    <row r="3" spans="1:15">
      <c r="A3" s="1"/>
      <c r="B3" s="15">
        <v>0.86666666666666603</v>
      </c>
      <c r="C3" s="15">
        <v>0.86666666666666603</v>
      </c>
      <c r="D3" s="15">
        <v>0.93333333333333302</v>
      </c>
      <c r="E3" s="15">
        <v>0.96666666666666601</v>
      </c>
      <c r="F3" s="15">
        <v>0.9</v>
      </c>
      <c r="G3" s="15">
        <v>0.93333333333333302</v>
      </c>
      <c r="H3" s="15">
        <v>0.9</v>
      </c>
      <c r="I3" s="15">
        <v>0.96666666666666601</v>
      </c>
      <c r="J3" s="15">
        <v>0.93333333333333302</v>
      </c>
      <c r="K3" s="15">
        <v>0.9</v>
      </c>
      <c r="L3" s="3">
        <f>AVERAGE(B3:K3)</f>
        <v>0.91666666666666641</v>
      </c>
      <c r="N3">
        <f t="shared" ref="N3:N23" si="0">_xlfn.VAR.P(B3:K3)</f>
        <v>1.1666666666666633E-3</v>
      </c>
      <c r="O3">
        <f t="shared" ref="O3:O24" si="1">_xlfn.VAR.S(B3:K3)</f>
        <v>1.2962962962962926E-3</v>
      </c>
    </row>
    <row r="4" spans="1:15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3"/>
    </row>
    <row r="5" spans="1:15">
      <c r="A5" s="1" t="s">
        <v>6</v>
      </c>
      <c r="B5" s="21">
        <v>1</v>
      </c>
      <c r="C5" s="15">
        <v>1</v>
      </c>
      <c r="D5" s="15">
        <v>1</v>
      </c>
      <c r="E5" s="15">
        <v>1</v>
      </c>
      <c r="F5" s="15">
        <v>1</v>
      </c>
      <c r="G5" s="15">
        <v>1</v>
      </c>
      <c r="H5" s="15">
        <v>1</v>
      </c>
      <c r="I5" s="15">
        <v>1</v>
      </c>
      <c r="J5" s="15">
        <v>1</v>
      </c>
      <c r="K5" s="15">
        <v>1</v>
      </c>
      <c r="L5" s="3">
        <f>AVERAGE(B5:K5)</f>
        <v>1</v>
      </c>
      <c r="N5">
        <f t="shared" si="0"/>
        <v>0</v>
      </c>
      <c r="O5">
        <f t="shared" si="1"/>
        <v>0</v>
      </c>
    </row>
    <row r="6" spans="1:15">
      <c r="A6" s="1"/>
      <c r="B6" s="21">
        <v>0.97619047619047605</v>
      </c>
      <c r="C6" s="15">
        <v>0.88095238095238004</v>
      </c>
      <c r="D6" s="15">
        <v>0.85714285714285698</v>
      </c>
      <c r="E6" s="15">
        <v>0.78571428571428503</v>
      </c>
      <c r="F6" s="15">
        <v>0.97619047619047605</v>
      </c>
      <c r="G6" s="15">
        <v>0.83333333333333304</v>
      </c>
      <c r="H6" s="15">
        <v>0.97619047619047605</v>
      </c>
      <c r="I6" s="15">
        <v>0.97619047619047605</v>
      </c>
      <c r="J6" s="15">
        <v>0.88095238095238004</v>
      </c>
      <c r="K6" s="15">
        <v>0.97619047619047605</v>
      </c>
      <c r="L6" s="3">
        <f>AVERAGE(B6:K6)</f>
        <v>0.91190476190476166</v>
      </c>
      <c r="N6">
        <f t="shared" si="0"/>
        <v>4.7675736961451508E-3</v>
      </c>
      <c r="O6">
        <f t="shared" si="1"/>
        <v>5.2973041068279459E-3</v>
      </c>
    </row>
    <row r="7" spans="1:15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3"/>
    </row>
    <row r="8" spans="1:15">
      <c r="A8" s="1" t="s">
        <v>5</v>
      </c>
      <c r="B8" s="21">
        <v>1</v>
      </c>
      <c r="C8" s="15">
        <v>1</v>
      </c>
      <c r="D8" s="15">
        <v>1</v>
      </c>
      <c r="E8" s="15">
        <v>1</v>
      </c>
      <c r="F8" s="15">
        <v>1</v>
      </c>
      <c r="G8" s="15">
        <v>1</v>
      </c>
      <c r="H8" s="15">
        <v>1</v>
      </c>
      <c r="I8" s="15">
        <v>1</v>
      </c>
      <c r="J8" s="15">
        <v>1</v>
      </c>
      <c r="K8" s="15">
        <v>1</v>
      </c>
      <c r="L8" s="3">
        <f>AVERAGE(B8:K8)</f>
        <v>1</v>
      </c>
      <c r="N8">
        <f t="shared" si="0"/>
        <v>0</v>
      </c>
      <c r="O8">
        <f t="shared" si="1"/>
        <v>0</v>
      </c>
    </row>
    <row r="9" spans="1:15">
      <c r="A9" s="1"/>
      <c r="B9" s="21">
        <v>0.73333333333333295</v>
      </c>
      <c r="C9" s="15">
        <v>0.64444444444444404</v>
      </c>
      <c r="D9" s="15">
        <v>0.73333333333333295</v>
      </c>
      <c r="E9" s="15">
        <v>0.66666666666666596</v>
      </c>
      <c r="F9" s="15">
        <v>0.77777777777777701</v>
      </c>
      <c r="G9" s="15">
        <v>0.86666666666666603</v>
      </c>
      <c r="H9" s="15">
        <v>0.62222222222222201</v>
      </c>
      <c r="I9" s="15">
        <v>0.688888888888888</v>
      </c>
      <c r="J9" s="15">
        <v>0.62222222222222201</v>
      </c>
      <c r="K9" s="15">
        <v>0.62222222222222201</v>
      </c>
      <c r="L9" s="3">
        <f>AVERAGE(B9:K9)</f>
        <v>0.69777777777777727</v>
      </c>
      <c r="N9">
        <f t="shared" si="0"/>
        <v>5.8469135802469907E-3</v>
      </c>
      <c r="O9">
        <f t="shared" si="1"/>
        <v>6.4965706447189181E-3</v>
      </c>
    </row>
    <row r="10" spans="1:15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3"/>
    </row>
    <row r="11" spans="1:15">
      <c r="A11" s="1" t="s">
        <v>4</v>
      </c>
      <c r="B11" s="21">
        <v>1</v>
      </c>
      <c r="C11" s="15">
        <v>1</v>
      </c>
      <c r="D11" s="15">
        <v>1</v>
      </c>
      <c r="E11" s="15">
        <v>1</v>
      </c>
      <c r="F11" s="15">
        <v>1</v>
      </c>
      <c r="G11" s="15">
        <v>1</v>
      </c>
      <c r="H11" s="15">
        <v>1</v>
      </c>
      <c r="I11" s="15">
        <v>1</v>
      </c>
      <c r="J11" s="15">
        <v>1</v>
      </c>
      <c r="K11" s="15">
        <v>1</v>
      </c>
      <c r="L11" s="3">
        <f>AVERAGE(B11:K11)</f>
        <v>1</v>
      </c>
      <c r="N11">
        <f t="shared" si="0"/>
        <v>0</v>
      </c>
      <c r="O11">
        <f t="shared" si="1"/>
        <v>0</v>
      </c>
    </row>
    <row r="12" spans="1:15">
      <c r="A12" s="1"/>
      <c r="B12" s="21">
        <v>0.99344262295081898</v>
      </c>
      <c r="C12" s="15">
        <v>0.97704918032786803</v>
      </c>
      <c r="D12" s="15">
        <v>0.98360655737704905</v>
      </c>
      <c r="E12" s="15">
        <v>0.97377049180327802</v>
      </c>
      <c r="F12" s="15">
        <v>0.98032786885245904</v>
      </c>
      <c r="G12" s="15">
        <v>0.99016393442622896</v>
      </c>
      <c r="H12" s="15">
        <v>0.98360655737704905</v>
      </c>
      <c r="I12" s="15">
        <v>0.98688524590163895</v>
      </c>
      <c r="J12" s="15">
        <v>0.97377049180327802</v>
      </c>
      <c r="K12" s="15">
        <v>0.97704918032786803</v>
      </c>
      <c r="L12" s="3">
        <f>AVERAGE(B12:K12)</f>
        <v>0.98196721311475343</v>
      </c>
      <c r="N12">
        <f>_xlfn.VAR.P(B12:K12)</f>
        <v>4.1386723998925888E-5</v>
      </c>
      <c r="O12">
        <f t="shared" si="1"/>
        <v>4.5985248887695434E-5</v>
      </c>
    </row>
    <row r="13" spans="1:15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3"/>
    </row>
    <row r="14" spans="1:15">
      <c r="A14" s="1" t="s">
        <v>0</v>
      </c>
      <c r="B14" s="21">
        <v>1</v>
      </c>
      <c r="C14" s="15">
        <v>1</v>
      </c>
      <c r="D14" s="15">
        <v>1</v>
      </c>
      <c r="E14" s="21">
        <v>1</v>
      </c>
      <c r="F14" s="21">
        <v>1</v>
      </c>
      <c r="G14" s="21">
        <v>1</v>
      </c>
      <c r="H14" s="21">
        <v>1</v>
      </c>
      <c r="I14" s="21">
        <v>1</v>
      </c>
      <c r="J14" s="21">
        <v>1</v>
      </c>
      <c r="K14" s="15">
        <v>1</v>
      </c>
      <c r="L14" s="3">
        <f>AVERAGE(B14:K14)</f>
        <v>1</v>
      </c>
      <c r="N14">
        <f t="shared" si="0"/>
        <v>0</v>
      </c>
      <c r="O14">
        <f t="shared" si="1"/>
        <v>0</v>
      </c>
    </row>
    <row r="15" spans="1:15">
      <c r="A15" s="1"/>
      <c r="B15" s="21">
        <v>0.67647058823529405</v>
      </c>
      <c r="C15" s="15">
        <v>0.70588235294117596</v>
      </c>
      <c r="D15" s="15">
        <v>0.66176470588235203</v>
      </c>
      <c r="E15" s="21">
        <v>0.67647058823529405</v>
      </c>
      <c r="F15" s="21">
        <v>0.67647058823529405</v>
      </c>
      <c r="G15" s="21">
        <v>0.67647058823529405</v>
      </c>
      <c r="H15" s="21">
        <v>0.67647058823529405</v>
      </c>
      <c r="I15" s="21">
        <v>0.67647058823529405</v>
      </c>
      <c r="J15" s="21">
        <v>0.73529411764705799</v>
      </c>
      <c r="K15" s="15">
        <v>0.76470588235294101</v>
      </c>
      <c r="L15" s="3">
        <f>AVERAGE(B15:K15)</f>
        <v>0.69264705882352917</v>
      </c>
      <c r="N15">
        <f t="shared" si="0"/>
        <v>9.7102076124567084E-4</v>
      </c>
      <c r="O15">
        <f t="shared" si="1"/>
        <v>1.0789119569396344E-3</v>
      </c>
    </row>
    <row r="16" spans="1:15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3"/>
    </row>
    <row r="17" spans="1:15">
      <c r="A17" s="1" t="s">
        <v>1</v>
      </c>
      <c r="B17" s="21">
        <v>1</v>
      </c>
      <c r="C17" s="15">
        <v>1</v>
      </c>
      <c r="D17" s="15">
        <v>1</v>
      </c>
      <c r="E17" s="15">
        <v>1</v>
      </c>
      <c r="F17" s="15">
        <v>1</v>
      </c>
      <c r="G17" s="15">
        <v>1</v>
      </c>
      <c r="H17" s="21">
        <v>1</v>
      </c>
      <c r="I17" s="15">
        <v>1</v>
      </c>
      <c r="J17" s="15">
        <v>1</v>
      </c>
      <c r="K17" s="15">
        <v>1</v>
      </c>
      <c r="L17" s="3">
        <f>AVERAGE(B17:K17)</f>
        <v>1</v>
      </c>
      <c r="N17">
        <f t="shared" si="0"/>
        <v>0</v>
      </c>
      <c r="O17">
        <f t="shared" si="1"/>
        <v>0</v>
      </c>
    </row>
    <row r="18" spans="1:15">
      <c r="A18" s="1"/>
      <c r="B18" s="21">
        <v>0.77142857142857102</v>
      </c>
      <c r="C18" s="15">
        <v>0.68571428571428505</v>
      </c>
      <c r="D18" s="15">
        <v>0.74285714285714199</v>
      </c>
      <c r="E18" s="15">
        <v>0.77142857142857102</v>
      </c>
      <c r="F18" s="15">
        <v>0.68571428571428505</v>
      </c>
      <c r="G18" s="15">
        <v>0.71428571428571397</v>
      </c>
      <c r="H18" s="21">
        <v>0.68571428571428505</v>
      </c>
      <c r="I18" s="15">
        <v>0.71428571428571397</v>
      </c>
      <c r="J18" s="15">
        <v>0.68571428571428505</v>
      </c>
      <c r="K18" s="15">
        <v>0.68571428571428505</v>
      </c>
      <c r="L18" s="3">
        <f>AVERAGE(B18:K18)</f>
        <v>0.71428571428571375</v>
      </c>
      <c r="N18">
        <f t="shared" si="0"/>
        <v>1.1428571428571473E-3</v>
      </c>
      <c r="O18">
        <f t="shared" si="1"/>
        <v>1.2698412698412746E-3</v>
      </c>
    </row>
    <row r="19" spans="1:15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3"/>
    </row>
    <row r="20" spans="1:15">
      <c r="A20" s="1" t="s">
        <v>2</v>
      </c>
      <c r="B20" s="21">
        <v>1</v>
      </c>
      <c r="C20" s="12">
        <v>1</v>
      </c>
      <c r="D20" s="12">
        <v>1</v>
      </c>
      <c r="E20" s="12">
        <v>1</v>
      </c>
      <c r="F20" s="12">
        <v>1</v>
      </c>
      <c r="G20" s="12">
        <v>1</v>
      </c>
      <c r="H20" s="12">
        <v>1</v>
      </c>
      <c r="I20" s="12">
        <v>1</v>
      </c>
      <c r="J20" s="12">
        <v>1</v>
      </c>
      <c r="K20" s="12">
        <v>1</v>
      </c>
      <c r="L20" s="3">
        <f>AVERAGE(C20:K20)</f>
        <v>1</v>
      </c>
      <c r="N20">
        <f t="shared" si="0"/>
        <v>0</v>
      </c>
      <c r="O20">
        <f t="shared" si="1"/>
        <v>0</v>
      </c>
    </row>
    <row r="21" spans="1:15">
      <c r="A21" s="1"/>
      <c r="B21" s="12">
        <v>0.999309392265193</v>
      </c>
      <c r="C21" s="12">
        <v>0.999309392265193</v>
      </c>
      <c r="D21" s="12">
        <v>0.999309392265193</v>
      </c>
      <c r="E21" s="12">
        <v>0.999309392265193</v>
      </c>
      <c r="F21" s="12">
        <v>0.999309392265193</v>
      </c>
      <c r="G21" s="12">
        <v>0.999309392265193</v>
      </c>
      <c r="H21" s="12">
        <v>0.999309392265193</v>
      </c>
      <c r="I21" s="12">
        <v>0.999309392265193</v>
      </c>
      <c r="J21" s="12">
        <v>0.999309392265193</v>
      </c>
      <c r="K21" s="12">
        <v>0.999309392265193</v>
      </c>
      <c r="L21" s="3">
        <f>AVERAGE(B21:K21)</f>
        <v>0.999309392265193</v>
      </c>
      <c r="N21">
        <f t="shared" si="0"/>
        <v>0</v>
      </c>
      <c r="O21">
        <f t="shared" si="1"/>
        <v>0</v>
      </c>
    </row>
    <row r="22" spans="1:1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3"/>
    </row>
    <row r="23" spans="1:15">
      <c r="A23" s="1" t="s">
        <v>3</v>
      </c>
      <c r="B23" s="15">
        <v>1</v>
      </c>
      <c r="C23" s="15">
        <v>1</v>
      </c>
      <c r="D23" s="15">
        <v>1</v>
      </c>
      <c r="E23" s="15">
        <v>1</v>
      </c>
      <c r="F23" s="15">
        <v>1</v>
      </c>
      <c r="G23" s="15">
        <v>1</v>
      </c>
      <c r="H23" s="15">
        <v>1</v>
      </c>
      <c r="I23" s="15">
        <v>1</v>
      </c>
      <c r="J23" s="15">
        <v>1</v>
      </c>
      <c r="K23" s="21">
        <v>1</v>
      </c>
      <c r="L23" s="3">
        <f>AVERAGE(B23:K23)</f>
        <v>1</v>
      </c>
      <c r="N23">
        <f t="shared" si="0"/>
        <v>0</v>
      </c>
      <c r="O23">
        <f t="shared" si="1"/>
        <v>0</v>
      </c>
    </row>
    <row r="24" spans="1:15" ht="15.75" thickBot="1">
      <c r="A24" s="4"/>
      <c r="B24" s="15">
        <v>0.96551724137931005</v>
      </c>
      <c r="C24" s="15">
        <v>0.94827586206896497</v>
      </c>
      <c r="D24" s="15">
        <v>0.93103448275862</v>
      </c>
      <c r="E24" s="15">
        <v>0.93103448275862</v>
      </c>
      <c r="F24" s="15">
        <v>0.93103448275862</v>
      </c>
      <c r="G24" s="15">
        <v>0.94827586206896497</v>
      </c>
      <c r="H24" s="15">
        <v>0.94827586206896497</v>
      </c>
      <c r="I24" s="15">
        <v>0.93103448275862</v>
      </c>
      <c r="J24" s="15">
        <v>0.93103448275862</v>
      </c>
      <c r="K24" s="21">
        <v>0.91379310344827502</v>
      </c>
      <c r="L24" s="5">
        <f>AVERAGE(B24:K24)</f>
        <v>0.93793103448275816</v>
      </c>
      <c r="N24">
        <f>_xlfn.VAR.P(B24:K24)</f>
        <v>1.9024970273484333E-4</v>
      </c>
      <c r="O24">
        <f t="shared" si="1"/>
        <v>2.1138855859427036E-4</v>
      </c>
    </row>
  </sheetData>
  <mergeCells count="1">
    <mergeCell ref="A1:L1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2C708-07B7-47B5-9948-9E31A1C404C8}">
  <dimension ref="A1:N24"/>
  <sheetViews>
    <sheetView workbookViewId="0">
      <selection activeCell="N12" sqref="N12"/>
    </sheetView>
  </sheetViews>
  <sheetFormatPr defaultRowHeight="15"/>
  <cols>
    <col min="1" max="1" width="9.7109375" bestFit="1" customWidth="1"/>
  </cols>
  <sheetData>
    <row r="1" spans="1:14">
      <c r="A1" s="2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1"/>
    </row>
    <row r="2" spans="1:14">
      <c r="A2" s="1" t="s">
        <v>7</v>
      </c>
      <c r="B2" s="6">
        <v>0.99170000000000003</v>
      </c>
      <c r="C2" s="6">
        <v>0.99170000000000003</v>
      </c>
      <c r="D2" s="6">
        <v>0.98329999999999995</v>
      </c>
      <c r="E2" s="6">
        <v>0.99170000000000003</v>
      </c>
      <c r="F2" s="6">
        <v>1</v>
      </c>
      <c r="G2" s="6">
        <v>0.98329999999999995</v>
      </c>
      <c r="H2" s="6">
        <v>0.99170000000000003</v>
      </c>
      <c r="I2" s="6">
        <v>0.98329999999999995</v>
      </c>
      <c r="J2" s="6">
        <v>1</v>
      </c>
      <c r="K2" s="6">
        <v>0.99170000000000003</v>
      </c>
      <c r="L2" s="3">
        <f>AVERAGE(B2:K2)</f>
        <v>0.99083999999999983</v>
      </c>
      <c r="N2">
        <f>_xlfn.VAR.P(B2:K2)</f>
        <v>3.4206400000000242E-5</v>
      </c>
    </row>
    <row r="3" spans="1:14">
      <c r="A3" s="1"/>
      <c r="B3" s="6">
        <v>0.9667</v>
      </c>
      <c r="C3" s="6">
        <v>0.93330000000000002</v>
      </c>
      <c r="D3" s="6">
        <v>1</v>
      </c>
      <c r="E3" s="6">
        <v>0.9667</v>
      </c>
      <c r="F3" s="6">
        <v>0.93330000000000002</v>
      </c>
      <c r="G3" s="6">
        <v>0.9667</v>
      </c>
      <c r="H3" s="6">
        <v>0.93330000000000002</v>
      </c>
      <c r="I3" s="6">
        <v>1</v>
      </c>
      <c r="J3" s="6">
        <v>0.9667</v>
      </c>
      <c r="K3" s="6">
        <v>0.9667</v>
      </c>
      <c r="L3" s="3">
        <f>AVERAGE(B3:K3)</f>
        <v>0.96333999999999997</v>
      </c>
      <c r="N3">
        <f>_xlfn.VAR.P(B3:K3)</f>
        <v>5.4515639999999969E-4</v>
      </c>
    </row>
    <row r="4" spans="1:14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3"/>
    </row>
    <row r="5" spans="1:14">
      <c r="A5" s="1" t="s">
        <v>6</v>
      </c>
      <c r="B5" s="7">
        <v>0.9345</v>
      </c>
      <c r="C5" s="7">
        <v>0.92259999999999998</v>
      </c>
      <c r="D5" s="7">
        <v>0.91669999999999996</v>
      </c>
      <c r="E5" s="7">
        <v>0.9345</v>
      </c>
      <c r="F5" s="7">
        <v>0.91069999999999995</v>
      </c>
      <c r="G5" s="7">
        <v>0.92859999999999998</v>
      </c>
      <c r="H5" s="7">
        <v>0.90480000000000005</v>
      </c>
      <c r="I5" s="7">
        <v>0.90480000000000005</v>
      </c>
      <c r="J5" s="7">
        <v>0.92259999999999998</v>
      </c>
      <c r="K5" s="7">
        <v>0.92859999999999998</v>
      </c>
      <c r="L5" s="3">
        <f>AVERAGE(B5:K5)</f>
        <v>0.92083999999999988</v>
      </c>
      <c r="N5">
        <f>_xlfn.VAR.P(B5:K5)</f>
        <v>1.1343439999999971E-4</v>
      </c>
    </row>
    <row r="6" spans="1:14">
      <c r="A6" s="1"/>
      <c r="B6" s="7">
        <v>0.85709999999999997</v>
      </c>
      <c r="C6" s="7">
        <v>0.88100000000000001</v>
      </c>
      <c r="D6" s="7">
        <v>0.92859999999999998</v>
      </c>
      <c r="E6" s="7">
        <v>0.90480000000000005</v>
      </c>
      <c r="F6" s="7">
        <v>0.95240000000000002</v>
      </c>
      <c r="G6" s="7">
        <v>0.90480000000000005</v>
      </c>
      <c r="H6" s="7">
        <v>0.88100000000000001</v>
      </c>
      <c r="I6" s="7">
        <v>0.97619999999999996</v>
      </c>
      <c r="J6" s="7">
        <v>0.88100000000000001</v>
      </c>
      <c r="K6" s="7">
        <v>0.88100000000000001</v>
      </c>
      <c r="L6" s="3">
        <f>AVERAGE(B6:K6)</f>
        <v>0.90478999999999998</v>
      </c>
      <c r="N6">
        <f t="shared" ref="N6:N24" si="0">_xlfn.VAR.P(B6:K6)</f>
        <v>1.2471208999999994E-3</v>
      </c>
    </row>
    <row r="7" spans="1:14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3"/>
    </row>
    <row r="8" spans="1:14">
      <c r="A8" s="1" t="s">
        <v>5</v>
      </c>
      <c r="B8" s="15">
        <v>0.79661016949152497</v>
      </c>
      <c r="C8" s="15">
        <v>0.774011299435028</v>
      </c>
      <c r="D8" s="15">
        <v>0.78531073446327604</v>
      </c>
      <c r="E8" s="15">
        <v>0.75706214689265505</v>
      </c>
      <c r="F8" s="15">
        <v>0.72881355932203296</v>
      </c>
      <c r="G8" s="15">
        <v>0.74576271186440601</v>
      </c>
      <c r="H8" s="15">
        <v>0.77966101694915202</v>
      </c>
      <c r="I8" s="15">
        <v>0.76271186440677896</v>
      </c>
      <c r="J8" s="15">
        <v>0.75141242937853103</v>
      </c>
      <c r="K8" s="15">
        <v>0.78531073446327604</v>
      </c>
      <c r="L8" s="3">
        <f>AVERAGE(B8:K8)</f>
        <v>0.76666666666666616</v>
      </c>
      <c r="N8">
        <f t="shared" si="0"/>
        <v>4.0250247374637042E-4</v>
      </c>
    </row>
    <row r="9" spans="1:14" ht="15.75">
      <c r="A9" s="1"/>
      <c r="B9" s="15">
        <v>0.6</v>
      </c>
      <c r="C9" s="15">
        <v>0.75555555555555498</v>
      </c>
      <c r="D9" s="15">
        <v>0.71111111111111103</v>
      </c>
      <c r="E9" s="15">
        <v>0.75555555555555498</v>
      </c>
      <c r="F9" s="15">
        <v>0.64444444444444404</v>
      </c>
      <c r="G9" s="15">
        <v>0.66666666666666596</v>
      </c>
      <c r="H9" s="15">
        <v>0.73333333333333295</v>
      </c>
      <c r="I9" s="15">
        <v>0.66666666666666596</v>
      </c>
      <c r="J9" s="15">
        <v>0.62222222222222201</v>
      </c>
      <c r="K9" s="15">
        <v>0.73333333333333295</v>
      </c>
      <c r="L9" s="22">
        <f>AVERAGE(B9:K9)</f>
        <v>0.68888888888888844</v>
      </c>
      <c r="N9">
        <f t="shared" si="0"/>
        <v>2.8641975308641883E-3</v>
      </c>
    </row>
    <row r="10" spans="1:14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3"/>
    </row>
    <row r="11" spans="1:14">
      <c r="A11" s="1" t="s">
        <v>4</v>
      </c>
      <c r="B11" s="9">
        <v>1</v>
      </c>
      <c r="C11" s="9">
        <v>1</v>
      </c>
      <c r="D11" s="9">
        <v>1</v>
      </c>
      <c r="E11" s="9">
        <v>1</v>
      </c>
      <c r="F11" s="9">
        <v>1</v>
      </c>
      <c r="G11" s="9">
        <v>1</v>
      </c>
      <c r="H11" s="9">
        <v>1</v>
      </c>
      <c r="I11" s="9">
        <v>1</v>
      </c>
      <c r="J11" s="9">
        <v>1</v>
      </c>
      <c r="K11" s="9">
        <v>1</v>
      </c>
      <c r="L11" s="3">
        <f>AVERAGE(B11:K11)</f>
        <v>1</v>
      </c>
      <c r="N11">
        <f t="shared" si="0"/>
        <v>0</v>
      </c>
    </row>
    <row r="12" spans="1:14">
      <c r="A12" s="1"/>
      <c r="B12" s="9">
        <v>1</v>
      </c>
      <c r="C12" s="9">
        <v>1</v>
      </c>
      <c r="D12" s="9">
        <v>1</v>
      </c>
      <c r="E12" s="9">
        <v>1</v>
      </c>
      <c r="F12" s="9">
        <v>1</v>
      </c>
      <c r="G12" s="9">
        <v>1</v>
      </c>
      <c r="H12" s="9">
        <v>1</v>
      </c>
      <c r="I12" s="9">
        <v>1</v>
      </c>
      <c r="J12" s="9">
        <v>1</v>
      </c>
      <c r="K12" s="9">
        <v>1</v>
      </c>
      <c r="L12" s="3">
        <f>AVERAGE(B12:K12)</f>
        <v>1</v>
      </c>
      <c r="N12">
        <f t="shared" si="0"/>
        <v>0</v>
      </c>
    </row>
    <row r="13" spans="1:14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3"/>
    </row>
    <row r="14" spans="1:14">
      <c r="A14" s="1" t="s">
        <v>0</v>
      </c>
      <c r="B14" s="21">
        <v>0.65185185185185102</v>
      </c>
      <c r="C14" s="15">
        <v>0.67407407407407405</v>
      </c>
      <c r="D14" s="15">
        <v>0.655555555555555</v>
      </c>
      <c r="E14" s="15">
        <v>0.64074074074073994</v>
      </c>
      <c r="F14" s="15">
        <v>0.66666666666666596</v>
      </c>
      <c r="G14" s="15">
        <v>0.67777777777777704</v>
      </c>
      <c r="H14" s="15">
        <v>0.67777777777777704</v>
      </c>
      <c r="I14" s="15">
        <v>0.66666666666666596</v>
      </c>
      <c r="J14" s="21">
        <v>0.64814814814814803</v>
      </c>
      <c r="K14" s="15">
        <v>0.64444444444444404</v>
      </c>
      <c r="L14" s="3">
        <f>AVERAGE(B14:K14)</f>
        <v>0.66037037037036983</v>
      </c>
      <c r="N14">
        <f t="shared" si="0"/>
        <v>1.7572016460905312E-4</v>
      </c>
    </row>
    <row r="15" spans="1:14" ht="15.75">
      <c r="A15" s="1"/>
      <c r="B15" s="21">
        <v>0.72058823529411697</v>
      </c>
      <c r="C15" s="15">
        <v>0.69117647058823495</v>
      </c>
      <c r="D15" s="15">
        <v>0.58823529411764697</v>
      </c>
      <c r="E15" s="15">
        <v>0.57352941176470495</v>
      </c>
      <c r="F15" s="15">
        <v>0.66176470588235203</v>
      </c>
      <c r="G15" s="15">
        <v>0.63235294117647001</v>
      </c>
      <c r="H15" s="15">
        <v>0.61764705882352899</v>
      </c>
      <c r="I15" s="15">
        <v>0.58823529411764697</v>
      </c>
      <c r="J15" s="21">
        <v>0.64705882352941102</v>
      </c>
      <c r="K15" s="15">
        <v>0.66176470588235203</v>
      </c>
      <c r="L15" s="22">
        <f>AVERAGE(B15:K15)</f>
        <v>0.63823529411764646</v>
      </c>
      <c r="N15">
        <f t="shared" si="0"/>
        <v>2.0415224913494729E-3</v>
      </c>
    </row>
    <row r="16" spans="1:14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3"/>
    </row>
    <row r="17" spans="1:14">
      <c r="A17" s="1" t="s">
        <v>1</v>
      </c>
      <c r="B17" s="11">
        <v>0.77700000000000002</v>
      </c>
      <c r="C17" s="11">
        <v>0.78420000000000001</v>
      </c>
      <c r="D17" s="11">
        <v>0.78420000000000001</v>
      </c>
      <c r="E17" s="11">
        <v>0.71940000000000004</v>
      </c>
      <c r="F17" s="11">
        <v>0.76980000000000004</v>
      </c>
      <c r="G17" s="11">
        <v>0.78420000000000001</v>
      </c>
      <c r="H17" s="11">
        <v>0.73380000000000001</v>
      </c>
      <c r="I17" s="11">
        <v>0.78420000000000001</v>
      </c>
      <c r="J17" s="11">
        <v>0.74819999999999998</v>
      </c>
      <c r="K17" s="11">
        <v>0.83450000000000002</v>
      </c>
      <c r="L17" s="3">
        <f>AVERAGE(B17:K17)</f>
        <v>0.77195000000000014</v>
      </c>
      <c r="N17">
        <f t="shared" si="0"/>
        <v>9.3238650000000006E-4</v>
      </c>
    </row>
    <row r="18" spans="1:14">
      <c r="A18" s="1"/>
      <c r="B18" s="11">
        <v>0.7429</v>
      </c>
      <c r="C18" s="11">
        <v>0.8</v>
      </c>
      <c r="D18" s="11">
        <v>0.8</v>
      </c>
      <c r="E18" s="11">
        <v>0.8</v>
      </c>
      <c r="F18" s="11">
        <v>0.8</v>
      </c>
      <c r="G18" s="11">
        <v>0.77139999999999997</v>
      </c>
      <c r="H18" s="11">
        <v>0.71430000000000005</v>
      </c>
      <c r="I18" s="11">
        <v>0.77139999999999997</v>
      </c>
      <c r="J18" s="11">
        <v>0.6</v>
      </c>
      <c r="K18" s="11">
        <v>0.62860000000000005</v>
      </c>
      <c r="L18" s="3">
        <f>AVERAGE(B18:K18)</f>
        <v>0.74285999999999996</v>
      </c>
      <c r="N18">
        <f t="shared" si="0"/>
        <v>4.8968984000000012E-3</v>
      </c>
    </row>
    <row r="19" spans="1:14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3"/>
    </row>
    <row r="20" spans="1:14">
      <c r="A20" s="1" t="s">
        <v>2</v>
      </c>
      <c r="B20" s="12">
        <v>0.92649999999999999</v>
      </c>
      <c r="C20" s="12">
        <v>0.92779999999999996</v>
      </c>
      <c r="D20" s="12">
        <v>0.92630000000000001</v>
      </c>
      <c r="E20" s="12">
        <v>0.93179999999999996</v>
      </c>
      <c r="F20" s="12">
        <v>0.9244</v>
      </c>
      <c r="G20" s="12">
        <v>0.92649999999999999</v>
      </c>
      <c r="H20" s="12">
        <v>0.92769999999999997</v>
      </c>
      <c r="I20" s="12">
        <v>0.92769999999999997</v>
      </c>
      <c r="J20" s="12">
        <v>0.93159999999999998</v>
      </c>
      <c r="K20" s="12">
        <v>0.92679999999999996</v>
      </c>
      <c r="L20" s="3">
        <f>AVERAGE(B20:K20)</f>
        <v>0.92770999999999992</v>
      </c>
      <c r="N20">
        <f t="shared" si="0"/>
        <v>4.8568999999999653E-6</v>
      </c>
    </row>
    <row r="21" spans="1:14">
      <c r="A21" s="1"/>
      <c r="B21" s="12">
        <v>0.89159999999999995</v>
      </c>
      <c r="C21" s="12">
        <v>0.8992</v>
      </c>
      <c r="D21" s="12">
        <v>0.89359999999999995</v>
      </c>
      <c r="E21" s="12">
        <v>0.88190000000000002</v>
      </c>
      <c r="F21" s="12">
        <v>0.88190000000000002</v>
      </c>
      <c r="G21" s="12">
        <v>0.90059999999999996</v>
      </c>
      <c r="H21" s="12">
        <v>0.88600000000000001</v>
      </c>
      <c r="I21" s="12">
        <v>0.9012</v>
      </c>
      <c r="J21" s="12">
        <v>0.88949999999999996</v>
      </c>
      <c r="K21" s="12">
        <v>0.89500000000000002</v>
      </c>
      <c r="L21" s="3">
        <f>AVERAGE(B21:K21)</f>
        <v>0.89205000000000001</v>
      </c>
      <c r="N21">
        <f t="shared" si="0"/>
        <v>4.6840499999999864E-5</v>
      </c>
    </row>
    <row r="22" spans="1:14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3"/>
    </row>
    <row r="23" spans="1:14">
      <c r="A23" s="1" t="s">
        <v>3</v>
      </c>
      <c r="B23" s="13">
        <v>0.96489999999999998</v>
      </c>
      <c r="C23" s="13">
        <v>0.96050000000000002</v>
      </c>
      <c r="D23" s="13">
        <v>0.96489999999999998</v>
      </c>
      <c r="E23" s="13">
        <v>0.98250000000000004</v>
      </c>
      <c r="F23" s="13">
        <v>0.96489999999999998</v>
      </c>
      <c r="G23" s="13">
        <v>0.96489999999999998</v>
      </c>
      <c r="H23" s="13">
        <v>0.96050000000000002</v>
      </c>
      <c r="I23" s="13">
        <v>0.97370000000000001</v>
      </c>
      <c r="J23" s="13">
        <v>0.97370000000000001</v>
      </c>
      <c r="K23" s="13">
        <v>0.96050000000000002</v>
      </c>
      <c r="L23" s="3">
        <f>AVERAGE(B23:K23)</f>
        <v>0.96709999999999996</v>
      </c>
      <c r="N23">
        <f t="shared" si="0"/>
        <v>4.7432000000000104E-5</v>
      </c>
    </row>
    <row r="24" spans="1:14" ht="15.75" thickBot="1">
      <c r="A24" s="4"/>
      <c r="B24" s="14">
        <v>0.98280000000000001</v>
      </c>
      <c r="C24" s="14">
        <v>1</v>
      </c>
      <c r="D24" s="14">
        <v>0.98280000000000001</v>
      </c>
      <c r="E24" s="14">
        <v>0.98250000000000004</v>
      </c>
      <c r="F24" s="14">
        <v>0.96550000000000002</v>
      </c>
      <c r="G24" s="14">
        <v>0.98280000000000001</v>
      </c>
      <c r="H24" s="14">
        <v>1</v>
      </c>
      <c r="I24" s="14">
        <v>0.96550000000000002</v>
      </c>
      <c r="J24" s="14">
        <v>0.94830000000000003</v>
      </c>
      <c r="K24" s="14">
        <v>0.98280000000000001</v>
      </c>
      <c r="L24" s="5">
        <f>AVERAGE(B24:K24)</f>
        <v>0.97929999999999995</v>
      </c>
      <c r="N24">
        <f t="shared" si="0"/>
        <v>2.2580999999999974E-4</v>
      </c>
    </row>
  </sheetData>
  <mergeCells count="1">
    <mergeCell ref="A1:L1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"/>
  <sheetViews>
    <sheetView workbookViewId="0">
      <selection activeCell="N24" sqref="N24"/>
    </sheetView>
  </sheetViews>
  <sheetFormatPr defaultRowHeight="15"/>
  <cols>
    <col min="1" max="1" width="9.7109375" bestFit="1" customWidth="1"/>
    <col min="14" max="14" width="12" bestFit="1" customWidth="1"/>
  </cols>
  <sheetData>
    <row r="1" spans="1:14">
      <c r="A1" s="29" t="s">
        <v>9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1"/>
    </row>
    <row r="2" spans="1:14">
      <c r="A2" s="1" t="s">
        <v>7</v>
      </c>
      <c r="B2" s="6">
        <v>0.97499999999999998</v>
      </c>
      <c r="C2" s="6">
        <v>0.95</v>
      </c>
      <c r="D2" s="6">
        <v>0.95830000000000004</v>
      </c>
      <c r="E2" s="6">
        <v>0.9667</v>
      </c>
      <c r="F2" s="6">
        <v>0.95830000000000004</v>
      </c>
      <c r="G2" s="6">
        <v>0.95830000000000004</v>
      </c>
      <c r="H2" s="6">
        <v>0.95</v>
      </c>
      <c r="I2" s="6">
        <v>0.9667</v>
      </c>
      <c r="J2" s="6">
        <v>0.9667</v>
      </c>
      <c r="K2" s="6">
        <v>0.95830000000000004</v>
      </c>
      <c r="L2" s="3">
        <f>AVERAGE(B2:K2)</f>
        <v>0.96082999999999996</v>
      </c>
      <c r="N2">
        <f>_xlfn.VAR.P(B2:K2)</f>
        <v>5.6434100000000063E-5</v>
      </c>
    </row>
    <row r="3" spans="1:14">
      <c r="A3" s="1"/>
      <c r="B3" s="6">
        <v>0.93330000000000002</v>
      </c>
      <c r="C3" s="6">
        <v>0.9667</v>
      </c>
      <c r="D3" s="6">
        <v>0.9667</v>
      </c>
      <c r="E3" s="6">
        <v>0.9</v>
      </c>
      <c r="F3" s="6">
        <v>0.93330000000000002</v>
      </c>
      <c r="G3" s="6">
        <v>1</v>
      </c>
      <c r="H3" s="6">
        <v>1</v>
      </c>
      <c r="I3" s="6">
        <v>0.93330000000000002</v>
      </c>
      <c r="J3" s="6">
        <v>0.93330000000000002</v>
      </c>
      <c r="K3" s="6">
        <v>0.93330000000000002</v>
      </c>
      <c r="L3" s="3">
        <f>AVERAGE(B3:K3)</f>
        <v>0.94999</v>
      </c>
      <c r="N3">
        <f t="shared" ref="N3:N24" si="0">_xlfn.VAR.P(B3:K3)</f>
        <v>9.4522289999999923E-4</v>
      </c>
    </row>
    <row r="4" spans="1:14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3"/>
    </row>
    <row r="5" spans="1:14">
      <c r="A5" s="1" t="s">
        <v>6</v>
      </c>
      <c r="B5" s="7">
        <v>0.91069999999999995</v>
      </c>
      <c r="C5" s="7">
        <v>0.89880000000000004</v>
      </c>
      <c r="D5" s="7">
        <v>0.91669999999999996</v>
      </c>
      <c r="E5" s="7">
        <v>0.91669999999999996</v>
      </c>
      <c r="F5" s="7">
        <v>0.91669999999999996</v>
      </c>
      <c r="G5" s="7">
        <v>0.91669999999999996</v>
      </c>
      <c r="H5" s="7">
        <v>0.91669999999999996</v>
      </c>
      <c r="I5" s="7">
        <v>0.9345</v>
      </c>
      <c r="J5" s="7">
        <v>0.92859999999999998</v>
      </c>
      <c r="K5" s="7">
        <v>0.91669999999999996</v>
      </c>
      <c r="L5" s="3">
        <f>AVERAGE(B5:K5)</f>
        <v>0.91727999999999987</v>
      </c>
      <c r="N5">
        <f t="shared" si="0"/>
        <v>8.1149599999999871E-5</v>
      </c>
    </row>
    <row r="6" spans="1:14">
      <c r="A6" s="1"/>
      <c r="B6" s="7">
        <v>0.92859999999999998</v>
      </c>
      <c r="C6" s="7">
        <v>0.92859999999999998</v>
      </c>
      <c r="D6" s="7">
        <v>0.85709999999999997</v>
      </c>
      <c r="E6" s="7">
        <v>0.90480000000000005</v>
      </c>
      <c r="F6" s="7">
        <v>0.90480000000000005</v>
      </c>
      <c r="G6" s="7">
        <v>0.90480000000000005</v>
      </c>
      <c r="H6" s="7">
        <v>0.85709999999999997</v>
      </c>
      <c r="I6" s="7">
        <v>0.83330000000000004</v>
      </c>
      <c r="J6" s="7">
        <v>0.85709999999999997</v>
      </c>
      <c r="K6" s="7">
        <v>0.90480000000000005</v>
      </c>
      <c r="L6" s="3">
        <f>AVERAGE(B6:K6)</f>
        <v>0.8881</v>
      </c>
      <c r="N6">
        <f t="shared" si="0"/>
        <v>1.0282100000000003E-3</v>
      </c>
    </row>
    <row r="7" spans="1:14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3"/>
    </row>
    <row r="8" spans="1:14">
      <c r="A8" s="1" t="s">
        <v>5</v>
      </c>
      <c r="B8" s="8">
        <v>0.73446327683615797</v>
      </c>
      <c r="C8" s="8">
        <v>0.78531073446327604</v>
      </c>
      <c r="D8" s="8">
        <v>0.72316384180790905</v>
      </c>
      <c r="E8" s="8">
        <v>0.73446327683615797</v>
      </c>
      <c r="F8" s="8">
        <v>0.75706214689265505</v>
      </c>
      <c r="G8" s="8">
        <v>0.75141242937853103</v>
      </c>
      <c r="H8" s="8">
        <v>0.75706214689265505</v>
      </c>
      <c r="I8" s="8">
        <v>0.74576271186440601</v>
      </c>
      <c r="J8" s="8">
        <v>0.74011299435028199</v>
      </c>
      <c r="K8" s="8">
        <v>0.75141242937853103</v>
      </c>
      <c r="L8" s="3">
        <f>AVERAGE(B8:K8)</f>
        <v>0.74802259887005607</v>
      </c>
      <c r="N8">
        <f t="shared" si="0"/>
        <v>2.6301509783267687E-4</v>
      </c>
    </row>
    <row r="9" spans="1:14">
      <c r="A9" s="1"/>
      <c r="B9" s="8">
        <v>0.64444444444444404</v>
      </c>
      <c r="C9" s="8">
        <v>0.66666666666666596</v>
      </c>
      <c r="D9" s="8">
        <v>0.71111111111111103</v>
      </c>
      <c r="E9" s="8">
        <v>0.62222222222222201</v>
      </c>
      <c r="F9" s="8">
        <v>0.62222222222222201</v>
      </c>
      <c r="G9" s="8">
        <v>0.75555555555555498</v>
      </c>
      <c r="H9" s="8">
        <v>0.688888888888888</v>
      </c>
      <c r="I9" s="8">
        <v>0.73333333333333295</v>
      </c>
      <c r="J9" s="8">
        <v>0.64444444444444404</v>
      </c>
      <c r="K9" s="8">
        <v>0.62222222222222201</v>
      </c>
      <c r="L9" s="3">
        <f>AVERAGE(B9:K9)</f>
        <v>0.67111111111111066</v>
      </c>
      <c r="N9">
        <f>_xlfn.VAR.P(B9:K9)</f>
        <v>2.1530864197530789E-3</v>
      </c>
    </row>
    <row r="10" spans="1:14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3"/>
    </row>
    <row r="11" spans="1:14">
      <c r="A11" s="1" t="s">
        <v>4</v>
      </c>
      <c r="B11" s="9">
        <v>0.83429040196882598</v>
      </c>
      <c r="C11" s="9">
        <v>0.83429040196882598</v>
      </c>
      <c r="D11" s="9">
        <v>0.84741591468416699</v>
      </c>
      <c r="E11" s="9">
        <v>0.84003281378178796</v>
      </c>
      <c r="F11" s="9">
        <v>0.84823625922887602</v>
      </c>
      <c r="G11" s="9">
        <v>0.83593109105824404</v>
      </c>
      <c r="H11" s="9">
        <v>0.84741591468416699</v>
      </c>
      <c r="I11" s="9">
        <v>0.83593109105824404</v>
      </c>
      <c r="J11" s="9">
        <v>0.84659557013945796</v>
      </c>
      <c r="K11" s="9">
        <v>0.84167350287120501</v>
      </c>
      <c r="L11" s="3">
        <f>AVERAGE(B11:K11)</f>
        <v>0.84118129614438009</v>
      </c>
      <c r="N11">
        <f t="shared" si="0"/>
        <v>3.0848723486015184E-5</v>
      </c>
    </row>
    <row r="12" spans="1:14">
      <c r="A12" s="1"/>
      <c r="B12" s="9">
        <v>0.86229508196721305</v>
      </c>
      <c r="C12" s="9">
        <v>0.83278688524590105</v>
      </c>
      <c r="D12" s="9">
        <v>0.81639344262294999</v>
      </c>
      <c r="E12" s="9">
        <v>0.85245901639344202</v>
      </c>
      <c r="F12" s="9">
        <v>0.83278688524590105</v>
      </c>
      <c r="G12" s="9">
        <v>0.83606557377049096</v>
      </c>
      <c r="H12" s="9">
        <v>0.85245901639344202</v>
      </c>
      <c r="I12" s="9">
        <v>0.84590163934426199</v>
      </c>
      <c r="J12" s="9">
        <v>0.849180327868852</v>
      </c>
      <c r="K12" s="9">
        <v>0.84262295081967198</v>
      </c>
      <c r="L12" s="3">
        <f>AVERAGE(B12:K12)</f>
        <v>0.84229508196721259</v>
      </c>
      <c r="N12">
        <f t="shared" si="0"/>
        <v>1.5576457941413995E-4</v>
      </c>
    </row>
    <row r="13" spans="1:14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3"/>
    </row>
    <row r="14" spans="1:14">
      <c r="A14" s="1" t="s">
        <v>0</v>
      </c>
      <c r="B14" s="10">
        <v>0.66666599999999998</v>
      </c>
      <c r="C14" s="10">
        <v>0.61851851851851802</v>
      </c>
      <c r="D14" s="10">
        <v>0.655555555555555</v>
      </c>
      <c r="E14" s="10">
        <v>0.64074074074073994</v>
      </c>
      <c r="F14" s="10">
        <v>0.63703703703703696</v>
      </c>
      <c r="G14" s="10">
        <v>0.67777777777777704</v>
      </c>
      <c r="H14" s="10">
        <v>0.58888888888888802</v>
      </c>
      <c r="I14" s="10">
        <v>0.61851851851851802</v>
      </c>
      <c r="J14" s="10">
        <v>0.65185185185185102</v>
      </c>
      <c r="K14" s="10">
        <v>0.61481481481481404</v>
      </c>
      <c r="L14" s="3">
        <f>AVERAGE(B14:K14)</f>
        <v>0.63703697037036977</v>
      </c>
      <c r="N14">
        <f t="shared" si="0"/>
        <v>6.6117574763945562E-4</v>
      </c>
    </row>
    <row r="15" spans="1:14">
      <c r="A15" s="1"/>
      <c r="B15" s="10">
        <v>0.5</v>
      </c>
      <c r="C15" s="10">
        <v>0.54411764705882304</v>
      </c>
      <c r="D15" s="10">
        <v>0.48529411764705799</v>
      </c>
      <c r="E15" s="10">
        <v>0.61764705882352899</v>
      </c>
      <c r="F15" s="10">
        <v>0.67647058823529405</v>
      </c>
      <c r="G15" s="10">
        <v>0.47058823529411697</v>
      </c>
      <c r="H15" s="10">
        <v>0.64705882352941102</v>
      </c>
      <c r="I15" s="10">
        <v>0.61764705882352899</v>
      </c>
      <c r="J15" s="10">
        <v>0.70588235294117596</v>
      </c>
      <c r="K15" s="10">
        <v>0.72058823529411697</v>
      </c>
      <c r="L15" s="3">
        <f>AVERAGE(B15:K15)</f>
        <v>0.59852941176470531</v>
      </c>
      <c r="N15">
        <f t="shared" si="0"/>
        <v>7.7443771626297319E-3</v>
      </c>
    </row>
    <row r="16" spans="1:14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3"/>
    </row>
    <row r="17" spans="1:14">
      <c r="A17" s="1" t="s">
        <v>1</v>
      </c>
      <c r="B17" s="11">
        <v>0.64028776978417201</v>
      </c>
      <c r="C17" s="11">
        <v>0.611510791366906</v>
      </c>
      <c r="D17" s="11">
        <v>0.611510791366906</v>
      </c>
      <c r="E17" s="11">
        <v>0.61870503597122295</v>
      </c>
      <c r="F17" s="11">
        <v>0.57553956834532305</v>
      </c>
      <c r="G17" s="11">
        <v>0.72661870503597104</v>
      </c>
      <c r="H17" s="11">
        <v>0.56834532374100699</v>
      </c>
      <c r="I17" s="11">
        <v>0.55395683453237399</v>
      </c>
      <c r="J17" s="11">
        <v>0.597122302158273</v>
      </c>
      <c r="K17" s="11">
        <v>0.62589928057553901</v>
      </c>
      <c r="L17" s="3">
        <f>AVERAGE(B17:K17)</f>
        <v>0.61294964028776955</v>
      </c>
      <c r="N17">
        <f t="shared" si="0"/>
        <v>2.0992702241084834E-3</v>
      </c>
    </row>
    <row r="18" spans="1:14">
      <c r="A18" s="1"/>
      <c r="B18" s="11">
        <v>0.51428571428571401</v>
      </c>
      <c r="C18" s="11">
        <v>0.54285714285714204</v>
      </c>
      <c r="D18" s="11">
        <v>0.6</v>
      </c>
      <c r="E18" s="11">
        <v>0.6</v>
      </c>
      <c r="F18" s="11">
        <v>0.74285714285714199</v>
      </c>
      <c r="G18" s="11">
        <v>0.6</v>
      </c>
      <c r="H18" s="11">
        <v>0.628571428571428</v>
      </c>
      <c r="I18" s="11">
        <v>0.74285714285714199</v>
      </c>
      <c r="J18" s="11">
        <v>0.6</v>
      </c>
      <c r="K18" s="11">
        <v>0.48571428571428499</v>
      </c>
      <c r="L18" s="3">
        <f>AVERAGE(B18:K18)</f>
        <v>0.60571428571428521</v>
      </c>
      <c r="N18">
        <f t="shared" si="0"/>
        <v>6.4979591836735297E-3</v>
      </c>
    </row>
    <row r="19" spans="1:14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3"/>
    </row>
    <row r="20" spans="1:14">
      <c r="A20" s="1" t="s">
        <v>2</v>
      </c>
      <c r="B20" s="12">
        <v>0.97496546961325903</v>
      </c>
      <c r="C20" s="12">
        <v>0.97410220994475105</v>
      </c>
      <c r="D20" s="12">
        <v>0.97392955801104897</v>
      </c>
      <c r="E20" s="12">
        <v>0.975138121546961</v>
      </c>
      <c r="F20" s="12">
        <v>0.97531077348066297</v>
      </c>
      <c r="G20" s="12">
        <v>0.975138121546961</v>
      </c>
      <c r="H20" s="12">
        <v>0.97531077348066297</v>
      </c>
      <c r="I20" s="12">
        <v>0.975138121546961</v>
      </c>
      <c r="J20" s="12">
        <v>0.975138121546961</v>
      </c>
      <c r="K20" s="12">
        <v>0.97462016574585597</v>
      </c>
      <c r="L20" s="3">
        <f>AVERAGE(B20:K20)</f>
        <v>0.97487914364640849</v>
      </c>
      <c r="N20">
        <f t="shared" si="0"/>
        <v>2.2207474207149977E-7</v>
      </c>
    </row>
    <row r="21" spans="1:14">
      <c r="A21" s="1"/>
      <c r="B21" s="12">
        <v>0.97720994475138101</v>
      </c>
      <c r="C21" s="12">
        <v>0.975828729281768</v>
      </c>
      <c r="D21" s="12">
        <v>0.97859116022099402</v>
      </c>
      <c r="E21" s="12">
        <v>0.97306629834254099</v>
      </c>
      <c r="F21" s="12">
        <v>0.97306629834254099</v>
      </c>
      <c r="G21" s="12">
        <v>0.97168508287292799</v>
      </c>
      <c r="H21" s="12">
        <v>0.97375690607734799</v>
      </c>
      <c r="I21" s="12">
        <v>0.97306629834254099</v>
      </c>
      <c r="J21" s="12">
        <v>0.97651933701657401</v>
      </c>
      <c r="K21" s="12">
        <v>0.975138121546961</v>
      </c>
      <c r="L21" s="3">
        <f>AVERAGE(B21:K21)</f>
        <v>0.97479281767955772</v>
      </c>
      <c r="N21">
        <f t="shared" si="0"/>
        <v>4.4116861512163194E-6</v>
      </c>
    </row>
    <row r="22" spans="1:14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3"/>
    </row>
    <row r="23" spans="1:14">
      <c r="A23" s="1" t="s">
        <v>3</v>
      </c>
      <c r="B23" s="13">
        <v>0.72368421052631504</v>
      </c>
      <c r="C23" s="13">
        <v>0.78947368421052599</v>
      </c>
      <c r="D23" s="13">
        <v>0.81140350877192902</v>
      </c>
      <c r="E23" s="13">
        <v>0.93421052631578905</v>
      </c>
      <c r="F23" s="13">
        <v>0.73684210526315697</v>
      </c>
      <c r="G23" s="13">
        <v>0.74561403508771895</v>
      </c>
      <c r="H23" s="13">
        <v>0.78070175438596401</v>
      </c>
      <c r="I23" s="13">
        <v>0.79385964912280704</v>
      </c>
      <c r="J23" s="13">
        <v>0.67105263157894701</v>
      </c>
      <c r="K23" s="13">
        <v>0.78947368421052599</v>
      </c>
      <c r="L23" s="3">
        <f>AVERAGE(B23:K23)</f>
        <v>0.7776315789473679</v>
      </c>
      <c r="N23">
        <f t="shared" si="0"/>
        <v>4.3169052016004969E-3</v>
      </c>
    </row>
    <row r="24" spans="1:14" ht="15.75" thickBot="1">
      <c r="A24" s="4"/>
      <c r="B24" s="14">
        <v>0.68965517241379304</v>
      </c>
      <c r="C24" s="14">
        <v>0.60344827586206895</v>
      </c>
      <c r="D24" s="14">
        <v>0.70689655172413701</v>
      </c>
      <c r="E24" s="14">
        <v>0.86206896551724099</v>
      </c>
      <c r="F24" s="14">
        <v>0.81034482758620596</v>
      </c>
      <c r="G24" s="14">
        <v>0.67241379310344795</v>
      </c>
      <c r="H24" s="14">
        <v>0.75862068965517204</v>
      </c>
      <c r="I24" s="14">
        <v>0.67241379310344795</v>
      </c>
      <c r="J24" s="14">
        <v>0.81034482758620596</v>
      </c>
      <c r="K24" s="14">
        <v>0.75862068965517204</v>
      </c>
      <c r="L24" s="5">
        <f>AVERAGE(B24:K24)</f>
        <v>0.73448275862068924</v>
      </c>
      <c r="N24">
        <f t="shared" si="0"/>
        <v>5.6599286563613306E-3</v>
      </c>
    </row>
  </sheetData>
  <mergeCells count="1">
    <mergeCell ref="A1:L1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7D3E-AAC4-4FF7-8BE4-5163219D7855}">
  <dimension ref="A1:N24"/>
  <sheetViews>
    <sheetView workbookViewId="0">
      <selection activeCell="N24" sqref="N24"/>
    </sheetView>
  </sheetViews>
  <sheetFormatPr defaultRowHeight="15"/>
  <cols>
    <col min="1" max="1" width="9.7109375" bestFit="1" customWidth="1"/>
    <col min="14" max="14" width="12" bestFit="1" customWidth="1"/>
  </cols>
  <sheetData>
    <row r="1" spans="1:14">
      <c r="A1" s="29" t="s">
        <v>15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1"/>
    </row>
    <row r="2" spans="1:14">
      <c r="A2" s="1" t="s">
        <v>7</v>
      </c>
      <c r="B2" s="6">
        <v>0.95</v>
      </c>
      <c r="C2" s="6">
        <v>0.95833333333333304</v>
      </c>
      <c r="D2" s="6">
        <v>0.95</v>
      </c>
      <c r="E2" s="6">
        <v>0.95833333333333304</v>
      </c>
      <c r="F2" s="6">
        <v>0.96666666666666601</v>
      </c>
      <c r="G2" s="6">
        <v>0.95833333333333304</v>
      </c>
      <c r="H2" s="6">
        <v>0.96666666666666601</v>
      </c>
      <c r="I2" s="6">
        <v>0.93333333333333302</v>
      </c>
      <c r="J2" s="6">
        <v>0.96666666666666601</v>
      </c>
      <c r="K2" s="6">
        <v>0.95833333333333304</v>
      </c>
      <c r="L2" s="3">
        <f>AVERAGE(B2:K2)</f>
        <v>0.95666666666666633</v>
      </c>
      <c r="N2">
        <f>_xlfn.VAR.P(B2:K2)</f>
        <v>9.4444444444441691E-5</v>
      </c>
    </row>
    <row r="3" spans="1:14">
      <c r="A3" s="1"/>
      <c r="B3" s="6">
        <v>1</v>
      </c>
      <c r="C3" s="6">
        <v>0.93333333333333302</v>
      </c>
      <c r="D3" s="6">
        <v>1</v>
      </c>
      <c r="E3" s="6">
        <v>0.96666666666666601</v>
      </c>
      <c r="F3" s="6">
        <v>1</v>
      </c>
      <c r="G3" s="6">
        <v>0.96666666666666601</v>
      </c>
      <c r="H3" s="6">
        <v>1</v>
      </c>
      <c r="I3" s="6">
        <v>0.96666666666666601</v>
      </c>
      <c r="J3" s="6">
        <v>1</v>
      </c>
      <c r="K3" s="6">
        <v>0.93333333333333302</v>
      </c>
      <c r="L3" s="3">
        <f>AVERAGE(B3:K3)</f>
        <v>0.97666666666666635</v>
      </c>
      <c r="N3">
        <f t="shared" ref="N3:N23" si="0">_xlfn.VAR.P(B3:K3)</f>
        <v>6.7777777777778734E-4</v>
      </c>
    </row>
    <row r="4" spans="1:14">
      <c r="A4" s="1"/>
      <c r="L4" s="3"/>
    </row>
    <row r="5" spans="1:14">
      <c r="A5" s="1" t="s">
        <v>6</v>
      </c>
      <c r="B5" s="23">
        <v>0.92857142857142805</v>
      </c>
      <c r="C5" s="23">
        <v>0.93452380952380898</v>
      </c>
      <c r="D5" s="23">
        <v>0.93452380952380898</v>
      </c>
      <c r="E5" s="23">
        <v>0.93452380952380898</v>
      </c>
      <c r="F5" s="23">
        <v>0.94047619047619002</v>
      </c>
      <c r="G5" s="23">
        <v>0.92857142857142805</v>
      </c>
      <c r="H5" s="23">
        <v>0.92261904761904701</v>
      </c>
      <c r="I5" s="23">
        <v>0.92857142857142805</v>
      </c>
      <c r="J5" s="23">
        <v>0.91666666666666596</v>
      </c>
      <c r="K5" s="23">
        <v>0.92857142857142805</v>
      </c>
      <c r="L5" s="3">
        <f>AVERAGE(B5:K5)</f>
        <v>0.92976190476190423</v>
      </c>
      <c r="N5">
        <f t="shared" si="0"/>
        <v>4.1099773242631072E-5</v>
      </c>
    </row>
    <row r="6" spans="1:14">
      <c r="A6" s="1"/>
      <c r="B6" s="23">
        <v>0.952380952380952</v>
      </c>
      <c r="C6" s="23">
        <v>0.92857142857142805</v>
      </c>
      <c r="D6" s="23">
        <v>0.90476190476190399</v>
      </c>
      <c r="E6" s="23">
        <v>0.90476190476190399</v>
      </c>
      <c r="F6" s="23">
        <v>0.90476190476190399</v>
      </c>
      <c r="G6" s="23">
        <v>0.85714285714285698</v>
      </c>
      <c r="H6" s="23">
        <v>0.952380952380952</v>
      </c>
      <c r="I6" s="23">
        <v>0.952380952380952</v>
      </c>
      <c r="J6" s="23">
        <v>0.92857142857142805</v>
      </c>
      <c r="K6" s="23">
        <v>0.952380952380952</v>
      </c>
      <c r="L6" s="3">
        <f>AVERAGE(B6:K6)</f>
        <v>0.92380952380952341</v>
      </c>
      <c r="N6">
        <f t="shared" si="0"/>
        <v>8.8435374149659974E-4</v>
      </c>
    </row>
    <row r="7" spans="1:14">
      <c r="A7" s="1"/>
      <c r="L7" s="3"/>
    </row>
    <row r="8" spans="1:14">
      <c r="A8" s="1" t="s">
        <v>5</v>
      </c>
      <c r="B8" s="24">
        <v>0.84745762711864403</v>
      </c>
      <c r="C8" s="24">
        <v>0.84180790960451901</v>
      </c>
      <c r="D8" s="24">
        <v>0.85310734463276805</v>
      </c>
      <c r="E8" s="24">
        <v>0.86440677966101698</v>
      </c>
      <c r="F8" s="24">
        <v>0.82485875706214595</v>
      </c>
      <c r="G8" s="24">
        <v>0.84745762711864403</v>
      </c>
      <c r="H8" s="24">
        <v>0.85310734463276805</v>
      </c>
      <c r="I8" s="24">
        <v>0.85875706214689196</v>
      </c>
      <c r="J8" s="24">
        <v>0.85875706214689196</v>
      </c>
      <c r="K8" s="24">
        <v>0.87570621468926502</v>
      </c>
      <c r="L8" s="3">
        <f>AVERAGE(B8:K8)</f>
        <v>0.85254237288135548</v>
      </c>
      <c r="N8">
        <f t="shared" si="0"/>
        <v>1.6885313926394356E-4</v>
      </c>
    </row>
    <row r="9" spans="1:14">
      <c r="A9" s="1"/>
      <c r="B9" s="24">
        <v>0.71111111111111103</v>
      </c>
      <c r="C9" s="24">
        <v>0.8</v>
      </c>
      <c r="D9" s="24">
        <v>0.75555555555555498</v>
      </c>
      <c r="E9" s="24">
        <v>0.75555555555555498</v>
      </c>
      <c r="F9" s="24">
        <v>0.66666666666666596</v>
      </c>
      <c r="G9" s="24">
        <v>0.75555555555555498</v>
      </c>
      <c r="H9" s="24">
        <v>0.71111111111111103</v>
      </c>
      <c r="I9" s="24">
        <v>0.77777777777777701</v>
      </c>
      <c r="J9" s="24">
        <v>0.688888888888888</v>
      </c>
      <c r="K9" s="24">
        <v>0.71111111111111103</v>
      </c>
      <c r="L9" s="3">
        <f>AVERAGE(B9:K9)</f>
        <v>0.73333333333333295</v>
      </c>
      <c r="N9">
        <f t="shared" si="0"/>
        <v>1.5802469135802514E-3</v>
      </c>
    </row>
    <row r="10" spans="1:14">
      <c r="A10" s="1"/>
      <c r="L10" s="3"/>
    </row>
    <row r="11" spans="1:14">
      <c r="A11" s="1" t="s">
        <v>4</v>
      </c>
      <c r="B11" s="9">
        <v>0.99097621000820302</v>
      </c>
      <c r="C11" s="9">
        <v>0.99097621000820302</v>
      </c>
      <c r="D11" s="9">
        <v>0.99097621000820302</v>
      </c>
      <c r="E11" s="9">
        <v>0.99097621000820302</v>
      </c>
      <c r="F11" s="9">
        <v>0.99015586546349399</v>
      </c>
      <c r="G11" s="9">
        <v>0.99097621000820302</v>
      </c>
      <c r="H11" s="9">
        <v>0.99425758818703802</v>
      </c>
      <c r="I11" s="9">
        <v>0.98933552091878496</v>
      </c>
      <c r="J11" s="9">
        <v>0.99015586546349399</v>
      </c>
      <c r="K11" s="9">
        <v>0.99015586546349399</v>
      </c>
      <c r="L11" s="3">
        <f>AVERAGE(B11:K11)</f>
        <v>0.99089417555373205</v>
      </c>
      <c r="N11">
        <f t="shared" si="0"/>
        <v>1.5410902439568002E-6</v>
      </c>
    </row>
    <row r="12" spans="1:14">
      <c r="A12" s="1"/>
      <c r="B12" s="9">
        <v>0.99016393442622896</v>
      </c>
      <c r="C12" s="9">
        <v>0.99016393442622896</v>
      </c>
      <c r="D12" s="9">
        <v>0.99016393442622896</v>
      </c>
      <c r="E12" s="9">
        <v>0.99016393442622896</v>
      </c>
      <c r="F12" s="9">
        <v>0.99344262295081898</v>
      </c>
      <c r="G12" s="9">
        <v>0.99016393442622896</v>
      </c>
      <c r="H12" s="9">
        <v>0.97704918032786803</v>
      </c>
      <c r="I12" s="9">
        <v>0.99672131147540899</v>
      </c>
      <c r="J12" s="9">
        <v>0.99344262295081898</v>
      </c>
      <c r="K12" s="9">
        <v>0.99344262295081898</v>
      </c>
      <c r="L12" s="3">
        <f>AVERAGE(B12:K12)</f>
        <v>0.99049180327868791</v>
      </c>
      <c r="N12">
        <f>_xlfn.VAR.P(B12:K12)</f>
        <v>2.4617038430529536E-5</v>
      </c>
    </row>
    <row r="13" spans="1:14">
      <c r="A13" s="1"/>
      <c r="L13" s="3"/>
    </row>
    <row r="14" spans="1:14">
      <c r="A14" s="1" t="s">
        <v>0</v>
      </c>
      <c r="B14" s="25">
        <v>0.66296296296296298</v>
      </c>
      <c r="C14" s="25">
        <v>0.61111111111111105</v>
      </c>
      <c r="D14" s="25">
        <v>0.60740740740740695</v>
      </c>
      <c r="E14" s="25">
        <v>0.58888888888888802</v>
      </c>
      <c r="F14" s="25">
        <v>0.61851851851851802</v>
      </c>
      <c r="G14" s="25">
        <v>0.67037037037036995</v>
      </c>
      <c r="H14" s="25">
        <v>0.57777777777777695</v>
      </c>
      <c r="I14" s="25">
        <v>0.655555555555555</v>
      </c>
      <c r="J14" s="25">
        <v>0.57407407407407396</v>
      </c>
      <c r="K14" s="25">
        <v>0.65185185185185102</v>
      </c>
      <c r="L14" s="3">
        <f>AVERAGE(B14:K14)</f>
        <v>0.62185185185185143</v>
      </c>
      <c r="N14">
        <f t="shared" si="0"/>
        <v>1.1727023319615946E-3</v>
      </c>
    </row>
    <row r="15" spans="1:14">
      <c r="A15" s="1"/>
      <c r="B15" s="25">
        <v>0.60294117647058798</v>
      </c>
      <c r="C15" s="25">
        <v>0.51470588235294101</v>
      </c>
      <c r="D15" s="25">
        <v>0.66176470588235203</v>
      </c>
      <c r="E15" s="25">
        <v>0.64705882352941102</v>
      </c>
      <c r="F15" s="25">
        <v>0.63235294117647001</v>
      </c>
      <c r="G15" s="25">
        <v>0.54411764705882304</v>
      </c>
      <c r="H15" s="25">
        <v>0.58823529411764697</v>
      </c>
      <c r="I15" s="25">
        <v>0.55882352941176405</v>
      </c>
      <c r="J15" s="25">
        <v>0.67647058823529405</v>
      </c>
      <c r="K15" s="25">
        <v>0.61764705882352899</v>
      </c>
      <c r="L15" s="3">
        <f>AVERAGE(B15:K15)</f>
        <v>0.60441176470588198</v>
      </c>
      <c r="N15">
        <f t="shared" si="0"/>
        <v>2.5281141868512044E-3</v>
      </c>
    </row>
    <row r="16" spans="1:14">
      <c r="A16" s="1"/>
      <c r="L16" s="3"/>
    </row>
    <row r="17" spans="1:14">
      <c r="A17" s="1" t="s">
        <v>1</v>
      </c>
      <c r="B17" s="26">
        <v>0.71223021582733803</v>
      </c>
      <c r="C17" s="26">
        <v>0.75539568345323704</v>
      </c>
      <c r="D17" s="26">
        <v>0.69064748201438797</v>
      </c>
      <c r="E17" s="26">
        <v>0.73381294964028698</v>
      </c>
      <c r="F17" s="26">
        <v>0.74820143884891999</v>
      </c>
      <c r="G17" s="26">
        <v>0.67625899280575497</v>
      </c>
      <c r="H17" s="26">
        <v>0.68345323741007102</v>
      </c>
      <c r="I17" s="26">
        <v>0.71223021582733803</v>
      </c>
      <c r="J17" s="26">
        <v>0.69784172661870503</v>
      </c>
      <c r="K17" s="26">
        <v>0.76258992805755399</v>
      </c>
      <c r="L17" s="3">
        <f>AVERAGE(B17:K17)</f>
        <v>0.71726618705035927</v>
      </c>
      <c r="N17">
        <f t="shared" si="0"/>
        <v>8.7003778272346367E-4</v>
      </c>
    </row>
    <row r="18" spans="1:14">
      <c r="A18" s="1"/>
      <c r="B18" s="26">
        <v>0.6</v>
      </c>
      <c r="C18" s="26">
        <v>0.68571428571428505</v>
      </c>
      <c r="D18" s="26">
        <v>0.65714285714285703</v>
      </c>
      <c r="E18" s="26">
        <v>0.77142857142857102</v>
      </c>
      <c r="F18" s="26">
        <v>0.65714285714285703</v>
      </c>
      <c r="G18" s="26">
        <v>0.57142857142857095</v>
      </c>
      <c r="H18" s="26">
        <v>0.57142857142857095</v>
      </c>
      <c r="I18" s="26">
        <v>0.74285714285714199</v>
      </c>
      <c r="J18" s="26">
        <v>0.65714285714285703</v>
      </c>
      <c r="K18" s="26">
        <v>0.74285714285714199</v>
      </c>
      <c r="L18" s="3">
        <f>AVERAGE(B18:K18)</f>
        <v>0.66571428571428526</v>
      </c>
      <c r="N18">
        <f t="shared" si="0"/>
        <v>4.5795918367346642E-3</v>
      </c>
    </row>
    <row r="19" spans="1:14">
      <c r="A19" s="1"/>
      <c r="L19" s="3"/>
    </row>
    <row r="20" spans="1:14">
      <c r="A20" s="1" t="s">
        <v>2</v>
      </c>
      <c r="B20" s="27">
        <v>0.882078729281768</v>
      </c>
      <c r="C20" s="27">
        <v>0.88173342541436395</v>
      </c>
      <c r="D20" s="27">
        <v>0.88553176795580102</v>
      </c>
      <c r="E20" s="27">
        <v>0.88553176795580102</v>
      </c>
      <c r="F20" s="27">
        <v>0.87948895027624296</v>
      </c>
      <c r="G20" s="27">
        <v>0.88449585635359096</v>
      </c>
      <c r="H20" s="27">
        <v>0.88276933701657401</v>
      </c>
      <c r="I20" s="27">
        <v>0.88380524861878396</v>
      </c>
      <c r="J20" s="27">
        <v>0.88501381215469599</v>
      </c>
      <c r="K20" s="27">
        <v>0.88432320441988899</v>
      </c>
      <c r="L20" s="3">
        <f>AVERAGE(B20:K20)</f>
        <v>0.8834772099447511</v>
      </c>
      <c r="N20">
        <f t="shared" si="0"/>
        <v>3.4068352042063537E-6</v>
      </c>
    </row>
    <row r="21" spans="1:14">
      <c r="A21" s="1"/>
      <c r="B21" s="27">
        <v>0.88190607734806603</v>
      </c>
      <c r="C21" s="27">
        <v>0.88466850828729204</v>
      </c>
      <c r="D21" s="27">
        <v>0.875690607734806</v>
      </c>
      <c r="E21" s="27">
        <v>0.87983425414364602</v>
      </c>
      <c r="F21" s="27">
        <v>0.89226519337016497</v>
      </c>
      <c r="G21" s="27">
        <v>0.87983425414364602</v>
      </c>
      <c r="H21" s="27">
        <v>0.88052486187845302</v>
      </c>
      <c r="I21" s="27">
        <v>0.89157458563535896</v>
      </c>
      <c r="J21" s="27">
        <v>0.88535911602209905</v>
      </c>
      <c r="K21" s="27">
        <v>0.87914364640883902</v>
      </c>
      <c r="L21" s="3">
        <f>AVERAGE(B21:K21)</f>
        <v>0.88308011049723711</v>
      </c>
      <c r="N21">
        <f t="shared" si="0"/>
        <v>2.6331804584719612E-5</v>
      </c>
    </row>
    <row r="22" spans="1:14">
      <c r="A22" s="1"/>
      <c r="L22" s="3"/>
    </row>
    <row r="23" spans="1:14">
      <c r="A23" s="1" t="s">
        <v>3</v>
      </c>
      <c r="B23" s="28">
        <v>0.96491228070175405</v>
      </c>
      <c r="C23" s="28">
        <v>0.96052631578947301</v>
      </c>
      <c r="D23" s="28">
        <v>0.96052631578947301</v>
      </c>
      <c r="E23" s="28">
        <v>0.94736842105263097</v>
      </c>
      <c r="F23" s="28">
        <v>0.95614035087719296</v>
      </c>
      <c r="G23" s="28">
        <v>0.94736842105263097</v>
      </c>
      <c r="H23" s="28">
        <v>0.96052631578947301</v>
      </c>
      <c r="I23" s="28">
        <v>0.93421052631578905</v>
      </c>
      <c r="J23" s="28">
        <v>0.95614035087719296</v>
      </c>
      <c r="K23" s="28">
        <v>0.96491228070175405</v>
      </c>
      <c r="L23" s="3">
        <f>AVERAGE(B23:K23)</f>
        <v>0.95526315789473648</v>
      </c>
      <c r="N23">
        <f t="shared" si="0"/>
        <v>8.3871960603262825E-5</v>
      </c>
    </row>
    <row r="24" spans="1:14" ht="15.75" thickBot="1">
      <c r="A24" s="4"/>
      <c r="B24" s="14">
        <v>0.94827586206896497</v>
      </c>
      <c r="C24" s="14">
        <v>0.94827586206896497</v>
      </c>
      <c r="D24" s="14">
        <v>0.94827586206896497</v>
      </c>
      <c r="E24" s="14">
        <v>0.96551724137931005</v>
      </c>
      <c r="F24" s="14">
        <v>0.93103448275862</v>
      </c>
      <c r="G24" s="14">
        <v>0.94827586206896497</v>
      </c>
      <c r="H24" s="14">
        <v>0.91379310344827502</v>
      </c>
      <c r="I24" s="14">
        <v>0.96551724137931005</v>
      </c>
      <c r="J24" s="14">
        <v>0.93103448275862</v>
      </c>
      <c r="K24" s="14">
        <v>0.93103448275862</v>
      </c>
      <c r="L24" s="5">
        <f>AVERAGE(B24:K24)</f>
        <v>0.94310344827586134</v>
      </c>
      <c r="N24">
        <f>_xlfn.VAR.P(B24:K24)</f>
        <v>2.4078478002378628E-4</v>
      </c>
    </row>
  </sheetData>
  <mergeCells count="1">
    <mergeCell ref="A1:L1"/>
  </mergeCell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0821A-2B30-4BB8-B2E0-4754D101E070}">
  <dimension ref="A1:L24"/>
  <sheetViews>
    <sheetView workbookViewId="0">
      <selection activeCell="N2" sqref="N2"/>
    </sheetView>
  </sheetViews>
  <sheetFormatPr defaultRowHeight="15"/>
  <cols>
    <col min="2" max="2" width="12.7109375" bestFit="1" customWidth="1"/>
    <col min="3" max="11" width="13.140625" bestFit="1" customWidth="1"/>
  </cols>
  <sheetData>
    <row r="1" spans="1:12">
      <c r="A1" s="32" t="s">
        <v>10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12">
      <c r="A2" s="17" t="s">
        <v>7</v>
      </c>
      <c r="B2" s="18">
        <v>-0.10897787730033</v>
      </c>
      <c r="C2" s="18">
        <v>-0.111434116926496</v>
      </c>
      <c r="D2" s="18">
        <v>-0.10490564559620701</v>
      </c>
      <c r="E2" s="18">
        <v>-0.13097793715657899</v>
      </c>
      <c r="F2" s="18">
        <v>-0.13384190562780299</v>
      </c>
      <c r="G2" s="18">
        <v>-8.7401150545566506E-2</v>
      </c>
      <c r="H2" s="18">
        <v>-0.11192440191039001</v>
      </c>
      <c r="I2" s="18">
        <v>-8.8904419361733295E-2</v>
      </c>
      <c r="J2" s="18">
        <v>-8.9314166903516207E-2</v>
      </c>
      <c r="K2" s="18">
        <v>-0.11520362806786499</v>
      </c>
      <c r="L2" s="16">
        <f>AVERAGE(B2:K2)</f>
        <v>-0.10828852493964861</v>
      </c>
    </row>
    <row r="3" spans="1:12">
      <c r="A3" s="17"/>
      <c r="B3" s="18">
        <v>-2.4702610915443301E-2</v>
      </c>
      <c r="C3" s="18">
        <v>-0.18560917388081799</v>
      </c>
      <c r="D3" s="18">
        <v>-7.9606039315167604E-2</v>
      </c>
      <c r="E3" s="18">
        <v>-6.3109870273170499E-2</v>
      </c>
      <c r="F3" s="18">
        <v>-3.2084650156201398E-2</v>
      </c>
      <c r="G3" s="18">
        <v>-0.25292343412240498</v>
      </c>
      <c r="H3" s="18">
        <v>-6.7800440560833203E-2</v>
      </c>
      <c r="I3" s="18">
        <v>-0.31450179987426202</v>
      </c>
      <c r="J3" s="18">
        <v>-0.159746805057014</v>
      </c>
      <c r="K3" s="18">
        <v>-3.4775796570544998E-2</v>
      </c>
      <c r="L3" s="16">
        <f t="shared" ref="L3:L24" si="0">AVERAGE(B3:K3)</f>
        <v>-0.12148606207258601</v>
      </c>
    </row>
    <row r="4" spans="1:12">
      <c r="A4" s="17"/>
      <c r="B4" s="2"/>
      <c r="C4" s="2"/>
      <c r="D4" s="2"/>
      <c r="E4" s="2"/>
      <c r="F4" s="2"/>
      <c r="G4" s="2"/>
      <c r="H4" s="2"/>
      <c r="I4" s="2"/>
      <c r="J4" s="2"/>
      <c r="K4" s="2"/>
      <c r="L4" s="16"/>
    </row>
    <row r="5" spans="1:12">
      <c r="A5" s="17" t="s">
        <v>6</v>
      </c>
      <c r="B5" s="18">
        <v>-0.36307216273468501</v>
      </c>
      <c r="C5" s="18">
        <v>-0.33128453883663</v>
      </c>
      <c r="D5" s="18">
        <v>-0.39617717954720399</v>
      </c>
      <c r="E5" s="18">
        <v>-0.35686692774365097</v>
      </c>
      <c r="F5" s="18">
        <v>-0.34686267891248201</v>
      </c>
      <c r="G5" s="18">
        <v>-0.41779498219505601</v>
      </c>
      <c r="H5" s="18">
        <v>-0.35306798073469298</v>
      </c>
      <c r="I5" s="18">
        <v>-0.35342088114784498</v>
      </c>
      <c r="J5" s="18">
        <v>-0.42140807351687198</v>
      </c>
      <c r="K5" s="18">
        <v>-0.289862482510232</v>
      </c>
      <c r="L5" s="16">
        <f t="shared" si="0"/>
        <v>-0.36298178878793497</v>
      </c>
    </row>
    <row r="6" spans="1:12">
      <c r="A6" s="17"/>
      <c r="B6" s="18">
        <v>-0.31111322271846797</v>
      </c>
      <c r="C6" s="18">
        <v>-0.51585267169434501</v>
      </c>
      <c r="D6" s="18">
        <v>-0.111320007206911</v>
      </c>
      <c r="E6" s="18">
        <v>-0.52227213701290198</v>
      </c>
      <c r="F6" s="18">
        <v>-0.231986866237474</v>
      </c>
      <c r="G6" s="18">
        <v>-9.8211566439005596E-2</v>
      </c>
      <c r="H6" s="18">
        <v>-0.66402195880806103</v>
      </c>
      <c r="I6" s="18">
        <v>-0.41563562509554303</v>
      </c>
      <c r="J6" s="18">
        <v>-8.5285752640189699E-2</v>
      </c>
      <c r="K6" s="18">
        <v>-0.83319797870171397</v>
      </c>
      <c r="L6" s="16">
        <f t="shared" si="0"/>
        <v>-0.37888977865546131</v>
      </c>
    </row>
    <row r="7" spans="1:12">
      <c r="A7" s="17"/>
      <c r="B7" s="2"/>
      <c r="C7" s="2"/>
      <c r="D7" s="2"/>
      <c r="E7" s="2"/>
      <c r="F7" s="2"/>
      <c r="G7" s="2"/>
      <c r="H7" s="2"/>
      <c r="I7" s="2"/>
      <c r="J7" s="2"/>
      <c r="K7" s="2"/>
      <c r="L7" s="16"/>
    </row>
    <row r="8" spans="1:12">
      <c r="A8" s="17" t="s">
        <v>5</v>
      </c>
      <c r="B8" s="18">
        <v>-1.8133407237952599</v>
      </c>
      <c r="C8" s="18">
        <v>-2.1557253331812301</v>
      </c>
      <c r="D8" s="18">
        <v>-1.6978204974695501</v>
      </c>
      <c r="E8" s="18">
        <v>-1.8513899576548101</v>
      </c>
      <c r="F8" s="18">
        <v>-1.39088954269313</v>
      </c>
      <c r="G8" s="18">
        <v>-1.30651986102016</v>
      </c>
      <c r="H8" s="18">
        <v>-1.58905026410526</v>
      </c>
      <c r="I8" s="18">
        <v>-1.5869780695439299</v>
      </c>
      <c r="J8" s="18">
        <v>-1.92016338480497</v>
      </c>
      <c r="K8" s="18">
        <v>-1.624848754421</v>
      </c>
      <c r="L8" s="16">
        <f t="shared" si="0"/>
        <v>-1.69367263886893</v>
      </c>
    </row>
    <row r="9" spans="1:12">
      <c r="A9" s="17"/>
      <c r="B9" s="18">
        <v>-2.0666381370117799</v>
      </c>
      <c r="C9" s="18">
        <v>-2.6336949892270498</v>
      </c>
      <c r="D9" s="18">
        <v>-4.7539867205554103</v>
      </c>
      <c r="E9" s="18">
        <v>-1.50095952852098</v>
      </c>
      <c r="F9" s="18">
        <v>-0.73486623685674002</v>
      </c>
      <c r="G9" s="18">
        <v>-1.61764693377511</v>
      </c>
      <c r="H9" s="18">
        <v>-0.84964762104322</v>
      </c>
      <c r="I9" s="18">
        <v>-2.53338413959706</v>
      </c>
      <c r="J9" s="18">
        <v>-1.22497541390161</v>
      </c>
      <c r="K9" s="18">
        <v>-3.3355967333951102</v>
      </c>
      <c r="L9" s="16">
        <f t="shared" si="0"/>
        <v>-2.1251396453884071</v>
      </c>
    </row>
    <row r="10" spans="1:12">
      <c r="A10" s="17"/>
      <c r="B10" s="2"/>
      <c r="C10" s="2"/>
      <c r="D10" s="2"/>
      <c r="E10" s="2"/>
      <c r="F10" s="2"/>
      <c r="G10" s="2"/>
      <c r="H10" s="2"/>
      <c r="I10" s="2"/>
      <c r="J10" s="2"/>
      <c r="K10" s="2"/>
      <c r="L10" s="16"/>
    </row>
    <row r="11" spans="1:12">
      <c r="A11" s="17" t="s">
        <v>4</v>
      </c>
      <c r="B11" s="18">
        <v>-0.30436858938220002</v>
      </c>
      <c r="C11" s="18">
        <v>-0.30987466044538498</v>
      </c>
      <c r="D11" s="18">
        <v>-0.31075295198952602</v>
      </c>
      <c r="E11" s="18">
        <v>-0.32094048711237799</v>
      </c>
      <c r="F11" s="18">
        <v>-0.31615892621916702</v>
      </c>
      <c r="G11" s="18">
        <v>-0.31397693404040999</v>
      </c>
      <c r="H11" s="18">
        <v>-0.317451624737493</v>
      </c>
      <c r="I11" s="18">
        <v>-0.31236400287280702</v>
      </c>
      <c r="J11" s="18">
        <v>-0.32101907792491002</v>
      </c>
      <c r="K11" s="18">
        <v>-0.30944057413071901</v>
      </c>
      <c r="L11" s="16">
        <f t="shared" si="0"/>
        <v>-0.31363478288549945</v>
      </c>
    </row>
    <row r="12" spans="1:12">
      <c r="A12" s="17"/>
      <c r="B12" s="18">
        <v>-0.36302196639247603</v>
      </c>
      <c r="C12" s="18">
        <v>-0.35108366160798399</v>
      </c>
      <c r="D12" s="18">
        <v>-0.29494502074161999</v>
      </c>
      <c r="E12" s="18">
        <v>-0.27342992221143603</v>
      </c>
      <c r="F12" s="18">
        <v>-0.31996151193071098</v>
      </c>
      <c r="G12" s="18">
        <v>-0.30944749957587903</v>
      </c>
      <c r="H12" s="18">
        <v>-0.31085016517709801</v>
      </c>
      <c r="I12" s="18">
        <v>-0.34961589620101602</v>
      </c>
      <c r="J12" s="18">
        <v>-0.28386137040352499</v>
      </c>
      <c r="K12" s="18">
        <v>-0.32714612976042501</v>
      </c>
      <c r="L12" s="16">
        <f t="shared" si="0"/>
        <v>-0.31833631440021704</v>
      </c>
    </row>
    <row r="13" spans="1:12">
      <c r="A13" s="17"/>
      <c r="B13" s="2"/>
      <c r="C13" s="2"/>
      <c r="D13" s="2"/>
      <c r="E13" s="2"/>
      <c r="F13" s="2"/>
      <c r="G13" s="2"/>
      <c r="H13" s="2"/>
      <c r="I13" s="2"/>
      <c r="J13" s="2"/>
      <c r="K13" s="2"/>
      <c r="L13" s="16"/>
    </row>
    <row r="14" spans="1:12">
      <c r="A14" s="17" t="s">
        <v>0</v>
      </c>
      <c r="B14" s="18">
        <v>-0.93467365893550203</v>
      </c>
      <c r="C14" s="18">
        <v>-0.97733536993362102</v>
      </c>
      <c r="D14" s="18">
        <v>-1.0635556950801801</v>
      </c>
      <c r="E14" s="18">
        <v>-0.97884760174054797</v>
      </c>
      <c r="F14" s="18">
        <v>-1.0051288788247901</v>
      </c>
      <c r="G14" s="18">
        <v>-0.98954373878666202</v>
      </c>
      <c r="H14" s="18">
        <v>-1.0030978484531199</v>
      </c>
      <c r="I14" s="18">
        <v>-1.0268275783438401</v>
      </c>
      <c r="J14" s="18">
        <v>-0.99091808682304405</v>
      </c>
      <c r="K14" s="18">
        <v>-0.95039436816425005</v>
      </c>
      <c r="L14" s="16">
        <f t="shared" si="0"/>
        <v>-0.9920322825085558</v>
      </c>
    </row>
    <row r="15" spans="1:12">
      <c r="A15" s="17"/>
      <c r="B15" s="18">
        <v>-1.00522511477714</v>
      </c>
      <c r="C15" s="18">
        <v>-0.96603209843153703</v>
      </c>
      <c r="D15" s="18">
        <v>-1.64361219343703</v>
      </c>
      <c r="E15" s="18">
        <v>-1.79862563666662</v>
      </c>
      <c r="F15" s="18">
        <v>-1.8315292164208301</v>
      </c>
      <c r="G15" s="18">
        <v>-1.1424705985572701</v>
      </c>
      <c r="H15" s="18">
        <v>-1.2982575496240201</v>
      </c>
      <c r="I15" s="18">
        <v>-1.68427773749745</v>
      </c>
      <c r="J15" s="18">
        <v>-1.77038915005547</v>
      </c>
      <c r="K15" s="18">
        <v>-0.93179777068023795</v>
      </c>
      <c r="L15" s="16">
        <f t="shared" si="0"/>
        <v>-1.4072217066147605</v>
      </c>
    </row>
    <row r="16" spans="1:12">
      <c r="A16" s="17"/>
      <c r="B16" s="2"/>
      <c r="C16" s="2"/>
      <c r="D16" s="2"/>
      <c r="E16" s="2"/>
      <c r="F16" s="2"/>
      <c r="G16" s="2"/>
      <c r="H16" s="2"/>
      <c r="I16" s="2"/>
      <c r="J16" s="2"/>
      <c r="K16" s="2"/>
      <c r="L16" s="16"/>
    </row>
    <row r="17" spans="1:12">
      <c r="A17" s="17" t="s">
        <v>1</v>
      </c>
      <c r="B17" s="18">
        <v>-1.6652228013802399</v>
      </c>
      <c r="C17" s="18">
        <v>-1.56987522898472</v>
      </c>
      <c r="D17" s="18">
        <v>-1.32256751654209</v>
      </c>
      <c r="E17" s="18">
        <v>-1.55441321729092</v>
      </c>
      <c r="F17" s="18">
        <v>-1.7170157287669401</v>
      </c>
      <c r="G17" s="18">
        <v>-2.0299295032100599</v>
      </c>
      <c r="H17" s="18">
        <v>-0.69620871259887795</v>
      </c>
      <c r="I17" s="18">
        <v>-1.3349748423754</v>
      </c>
      <c r="J17" s="18">
        <v>-0.75759839142483099</v>
      </c>
      <c r="K17" s="18">
        <v>-1.56379514898546</v>
      </c>
      <c r="L17" s="16">
        <f t="shared" si="0"/>
        <v>-1.421160109155954</v>
      </c>
    </row>
    <row r="18" spans="1:12">
      <c r="A18" s="17"/>
      <c r="B18" s="18">
        <v>-1.9332088561843199</v>
      </c>
      <c r="C18" s="18">
        <v>-1.47300954186863</v>
      </c>
      <c r="D18" s="18">
        <v>-2.1270381638411</v>
      </c>
      <c r="E18" s="18">
        <v>-1.5951350711207599</v>
      </c>
      <c r="F18" s="18">
        <v>-13.110592345540599</v>
      </c>
      <c r="G18" s="18">
        <v>-25.774042908355401</v>
      </c>
      <c r="H18" s="18">
        <v>-54.8528349558594</v>
      </c>
      <c r="I18" s="18">
        <v>-1.2717077557932599</v>
      </c>
      <c r="J18" s="18">
        <v>-60.590675940180397</v>
      </c>
      <c r="K18" s="18">
        <v>-1.8683813871352499</v>
      </c>
      <c r="L18" s="16">
        <f t="shared" si="0"/>
        <v>-16.459662692587912</v>
      </c>
    </row>
    <row r="19" spans="1:12">
      <c r="A19" s="17"/>
      <c r="B19" s="2"/>
      <c r="C19" s="2"/>
      <c r="D19" s="2"/>
      <c r="E19" s="2"/>
      <c r="F19" s="2"/>
      <c r="G19" s="2"/>
      <c r="H19" s="2"/>
      <c r="I19" s="2"/>
      <c r="J19" s="2"/>
      <c r="K19" s="2"/>
      <c r="L19" s="16"/>
    </row>
    <row r="20" spans="1:12">
      <c r="A20" s="17" t="s">
        <v>2</v>
      </c>
      <c r="B20" s="18">
        <v>-7.2918983451793498E-2</v>
      </c>
      <c r="C20" s="18">
        <v>-7.2486342171778004E-2</v>
      </c>
      <c r="D20" s="18">
        <v>-7.2625182776507993E-2</v>
      </c>
      <c r="E20" s="18">
        <v>-7.2366920239281596E-2</v>
      </c>
      <c r="F20" s="18">
        <v>-7.4518134975381095E-2</v>
      </c>
      <c r="G20" s="18">
        <v>-7.2892332026239404E-2</v>
      </c>
      <c r="H20" s="18">
        <v>-7.2228395256498698E-2</v>
      </c>
      <c r="I20" s="18">
        <v>-7.0614441593648797E-2</v>
      </c>
      <c r="J20" s="18">
        <v>-7.1765005909358595E-2</v>
      </c>
      <c r="K20" s="18">
        <v>-7.2576867856834801E-2</v>
      </c>
      <c r="L20" s="16">
        <f t="shared" si="0"/>
        <v>-7.2499260625732254E-2</v>
      </c>
    </row>
    <row r="21" spans="1:12">
      <c r="A21" s="17"/>
      <c r="B21" s="18">
        <v>-6.80583893528839E-2</v>
      </c>
      <c r="C21" s="18">
        <v>-7.0533796942629207E-2</v>
      </c>
      <c r="D21" s="18">
        <v>-6.9366270379930303E-2</v>
      </c>
      <c r="E21" s="18">
        <v>-7.4187568765477704E-2</v>
      </c>
      <c r="F21" s="18">
        <v>-6.3969362646316599E-2</v>
      </c>
      <c r="G21" s="18">
        <v>-7.0053464347795899E-2</v>
      </c>
      <c r="H21" s="18">
        <v>-7.3307484804278095E-2</v>
      </c>
      <c r="I21" s="18">
        <v>-7.5611038450105E-2</v>
      </c>
      <c r="J21" s="18">
        <v>-7.5348101911248605E-2</v>
      </c>
      <c r="K21" s="18">
        <v>-7.0521045870219998E-2</v>
      </c>
      <c r="L21" s="16">
        <f t="shared" si="0"/>
        <v>-7.1095652347088534E-2</v>
      </c>
    </row>
    <row r="22" spans="1:12">
      <c r="A22" s="17"/>
      <c r="B22" s="2"/>
      <c r="C22" s="2"/>
      <c r="D22" s="2"/>
      <c r="E22" s="2"/>
      <c r="F22" s="2"/>
      <c r="G22" s="2"/>
      <c r="H22" s="2"/>
      <c r="I22" s="2"/>
      <c r="J22" s="2"/>
      <c r="K22" s="2"/>
      <c r="L22" s="16"/>
    </row>
    <row r="23" spans="1:12">
      <c r="A23" s="17" t="s">
        <v>3</v>
      </c>
      <c r="B23" s="18">
        <v>-0.53959524710894302</v>
      </c>
      <c r="C23" s="18">
        <v>-0.42674016712047902</v>
      </c>
      <c r="D23" s="18">
        <v>-2.0417979281503298</v>
      </c>
      <c r="E23" s="18">
        <v>-1.98574148213762</v>
      </c>
      <c r="F23" s="18">
        <v>-1.4297529960866799</v>
      </c>
      <c r="G23" s="18">
        <v>-2.1138784043019299</v>
      </c>
      <c r="H23" s="18">
        <v>-1.84904817708842</v>
      </c>
      <c r="I23" s="18">
        <v>-1.8670512033986499</v>
      </c>
      <c r="J23" s="18">
        <v>-1.7552007839543999</v>
      </c>
      <c r="K23" s="18">
        <v>-1.6359078383233301</v>
      </c>
      <c r="L23" s="16">
        <f t="shared" si="0"/>
        <v>-1.5644714227670782</v>
      </c>
    </row>
    <row r="24" spans="1:12">
      <c r="A24" s="19"/>
      <c r="B24" s="20">
        <v>-0.31137169936513598</v>
      </c>
      <c r="C24" s="20">
        <v>-0.93433919105174001</v>
      </c>
      <c r="D24" s="20">
        <v>-1.24893731444025</v>
      </c>
      <c r="E24" s="20">
        <v>-1.7507538084608301</v>
      </c>
      <c r="F24" s="20">
        <v>-3.0017259446262399</v>
      </c>
      <c r="G24" s="20">
        <v>-2.1702462719263602</v>
      </c>
      <c r="H24" s="20">
        <v>-1.63498899542626</v>
      </c>
      <c r="I24" s="20">
        <v>-2.2433102819858801</v>
      </c>
      <c r="J24" s="20">
        <v>-1.5109826904216199</v>
      </c>
      <c r="K24" s="20">
        <v>-2.7008176603032301</v>
      </c>
      <c r="L24" s="16">
        <f t="shared" si="0"/>
        <v>-1.7507473858007547</v>
      </c>
    </row>
  </sheetData>
  <mergeCells count="1">
    <mergeCell ref="A1:L1"/>
  </mergeCells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17539-6A0A-443E-8B09-720FB170C254}">
  <dimension ref="A1:L50"/>
  <sheetViews>
    <sheetView tabSelected="1" topLeftCell="A22" workbookViewId="0">
      <selection activeCell="L46" sqref="L46"/>
    </sheetView>
  </sheetViews>
  <sheetFormatPr defaultRowHeight="15"/>
  <cols>
    <col min="2" max="2" width="12.7109375" bestFit="1" customWidth="1"/>
    <col min="3" max="11" width="13.140625" bestFit="1" customWidth="1"/>
  </cols>
  <sheetData>
    <row r="1" spans="1:12">
      <c r="A1" s="32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12">
      <c r="A2" s="17" t="s">
        <v>7</v>
      </c>
      <c r="B2" s="15">
        <v>-2.1443312209289198</v>
      </c>
      <c r="C2" s="15">
        <v>-2.26852174668864</v>
      </c>
      <c r="D2" s="15">
        <v>-2.1436795943385798</v>
      </c>
      <c r="E2" s="15">
        <v>-2.1800733448836001</v>
      </c>
      <c r="F2" s="15">
        <v>-2.1787389571399398</v>
      </c>
      <c r="G2" s="15">
        <v>-2.3196909916052699</v>
      </c>
      <c r="H2" s="15">
        <v>-2.1087042795517799</v>
      </c>
      <c r="I2" s="15">
        <v>-2.1070813604197101</v>
      </c>
      <c r="J2" s="15">
        <v>-1.9768149469532701</v>
      </c>
      <c r="K2" s="15">
        <v>-2.27086222312629</v>
      </c>
      <c r="L2" s="16">
        <f>AVERAGE(B2:K2)</f>
        <v>-2.1698498665635997</v>
      </c>
    </row>
    <row r="3" spans="1:12">
      <c r="A3" s="17"/>
      <c r="B3" s="15">
        <v>-2.39443245036782</v>
      </c>
      <c r="C3" s="15">
        <v>-1.94686671609659</v>
      </c>
      <c r="D3" s="15">
        <v>-2.5604526408528998</v>
      </c>
      <c r="E3" s="15">
        <v>-2.31987290335986</v>
      </c>
      <c r="F3" s="15">
        <v>-2.2564433273409801</v>
      </c>
      <c r="G3" s="15">
        <v>-1.6927959156443999</v>
      </c>
      <c r="H3" s="15">
        <v>-2.7229099225615698</v>
      </c>
      <c r="I3" s="15">
        <v>-2.6166833720196498</v>
      </c>
      <c r="J3" s="15">
        <v>-3.1352606629400701</v>
      </c>
      <c r="K3" s="15">
        <v>-1.88096816292826</v>
      </c>
      <c r="L3" s="16">
        <f t="shared" ref="L3:L24" si="0">AVERAGE(B3:K3)</f>
        <v>-2.3526686074112098</v>
      </c>
    </row>
    <row r="4" spans="1:12">
      <c r="A4" s="17"/>
      <c r="B4" s="2"/>
      <c r="C4" s="2"/>
      <c r="D4" s="2"/>
      <c r="E4" s="2"/>
      <c r="F4" s="2"/>
      <c r="G4" s="2"/>
      <c r="H4" s="2"/>
      <c r="I4" s="2"/>
      <c r="J4" s="2"/>
      <c r="K4" s="2"/>
      <c r="L4" s="16"/>
    </row>
    <row r="5" spans="1:12">
      <c r="A5" s="17" t="s">
        <v>6</v>
      </c>
      <c r="B5" s="15">
        <v>-1.7487553591559299</v>
      </c>
      <c r="C5" s="15">
        <v>-1.6432214635168301</v>
      </c>
      <c r="D5" s="15">
        <v>-1.59617099942961</v>
      </c>
      <c r="E5" s="15">
        <v>-1.48833376374955</v>
      </c>
      <c r="F5" s="15">
        <v>-1.5793450972049901</v>
      </c>
      <c r="G5" s="15">
        <v>-1.72185506323815</v>
      </c>
      <c r="H5" s="15">
        <v>-1.6716410035617699</v>
      </c>
      <c r="I5" s="15">
        <v>-1.4749415770290399</v>
      </c>
      <c r="J5" s="15">
        <v>-1.6198977754647801</v>
      </c>
      <c r="K5" s="15">
        <v>-1.73512126601275</v>
      </c>
      <c r="L5" s="16">
        <f t="shared" si="0"/>
        <v>-1.6279283368363402</v>
      </c>
    </row>
    <row r="6" spans="1:12">
      <c r="A6" s="17"/>
      <c r="B6" s="15">
        <v>-1.3937953817986499</v>
      </c>
      <c r="C6" s="15">
        <v>-1.7771451283945601</v>
      </c>
      <c r="D6" s="15">
        <v>-1.9704202196054099</v>
      </c>
      <c r="E6" s="15">
        <v>-2.4139482875015399</v>
      </c>
      <c r="F6" s="15">
        <v>-2.1397796032066299</v>
      </c>
      <c r="G6" s="15">
        <v>-1.4889564304007501</v>
      </c>
      <c r="H6" s="15">
        <v>-1.6656253954814499</v>
      </c>
      <c r="I6" s="15">
        <v>-2.47790781366704</v>
      </c>
      <c r="J6" s="15">
        <v>-1.85113701007861</v>
      </c>
      <c r="K6" s="15">
        <v>-1.4141256928575201</v>
      </c>
      <c r="L6" s="16">
        <f t="shared" si="0"/>
        <v>-1.8592840962992163</v>
      </c>
    </row>
    <row r="7" spans="1:12">
      <c r="A7" s="17"/>
      <c r="B7" s="2"/>
      <c r="C7" s="2"/>
      <c r="D7" s="2"/>
      <c r="E7" s="2"/>
      <c r="F7" s="2"/>
      <c r="G7" s="2"/>
      <c r="H7" s="2"/>
      <c r="I7" s="2"/>
      <c r="J7" s="2"/>
      <c r="K7" s="2"/>
      <c r="L7" s="16"/>
    </row>
    <row r="8" spans="1:12">
      <c r="A8" s="17" t="s">
        <v>5</v>
      </c>
      <c r="B8" s="15">
        <v>64.578267931996606</v>
      </c>
      <c r="C8" s="15">
        <v>64.421527667998504</v>
      </c>
      <c r="D8" s="15">
        <v>65.930096188120103</v>
      </c>
      <c r="E8" s="15">
        <v>63.954858060021799</v>
      </c>
      <c r="F8" s="15">
        <v>66.294354572294594</v>
      </c>
      <c r="G8" s="15">
        <v>65.645761844429401</v>
      </c>
      <c r="H8" s="15">
        <v>64.804549176531296</v>
      </c>
      <c r="I8" s="15">
        <v>64.300197389225104</v>
      </c>
      <c r="J8" s="15">
        <v>64.736177594031503</v>
      </c>
      <c r="K8" s="15">
        <v>65.6261812949286</v>
      </c>
      <c r="L8" s="16">
        <f t="shared" si="0"/>
        <v>65.029197171957748</v>
      </c>
    </row>
    <row r="9" spans="1:12">
      <c r="A9" s="17"/>
      <c r="B9" s="15">
        <v>64.044570172886296</v>
      </c>
      <c r="C9" s="15">
        <v>64.745069792341297</v>
      </c>
      <c r="D9" s="15">
        <v>57.850466785796797</v>
      </c>
      <c r="E9" s="15">
        <v>66.586179835418093</v>
      </c>
      <c r="F9" s="15">
        <v>56.393159655403402</v>
      </c>
      <c r="G9" s="15">
        <v>59.026303731723502</v>
      </c>
      <c r="H9" s="15">
        <v>62.767658174664</v>
      </c>
      <c r="I9" s="15">
        <v>64.785556665940106</v>
      </c>
      <c r="J9" s="15">
        <v>63.260712220955099</v>
      </c>
      <c r="K9" s="15">
        <v>59.653235941620302</v>
      </c>
      <c r="L9" s="16">
        <f t="shared" si="0"/>
        <v>61.911291297674893</v>
      </c>
    </row>
    <row r="10" spans="1:12">
      <c r="A10" s="17"/>
      <c r="B10" s="2"/>
      <c r="C10" s="2"/>
      <c r="D10" s="2"/>
      <c r="E10" s="2"/>
      <c r="F10" s="2"/>
      <c r="G10" s="2"/>
      <c r="H10" s="2"/>
      <c r="I10" s="2"/>
      <c r="J10" s="2"/>
      <c r="K10" s="2"/>
      <c r="L10" s="16"/>
    </row>
    <row r="11" spans="1:12">
      <c r="A11" s="17" t="s">
        <v>4</v>
      </c>
      <c r="B11" s="15">
        <v>-10.817015794562099</v>
      </c>
      <c r="C11" s="15">
        <v>-10.823179560101099</v>
      </c>
      <c r="D11" s="15">
        <v>-10.850658145209501</v>
      </c>
      <c r="E11" s="15">
        <v>-10.858955291023999</v>
      </c>
      <c r="F11" s="15">
        <v>-10.892038768881299</v>
      </c>
      <c r="G11" s="15">
        <v>-10.867085628711401</v>
      </c>
      <c r="H11" s="15">
        <v>-10.8273380038623</v>
      </c>
      <c r="I11" s="15">
        <v>-10.854320655721001</v>
      </c>
      <c r="J11" s="15">
        <v>-10.8882924863769</v>
      </c>
      <c r="K11" s="15">
        <v>-10.85369320919</v>
      </c>
      <c r="L11" s="16">
        <f t="shared" si="0"/>
        <v>-10.853257754363959</v>
      </c>
    </row>
    <row r="12" spans="1:12">
      <c r="A12" s="17"/>
      <c r="B12" s="15">
        <v>-11.0372044072008</v>
      </c>
      <c r="C12" s="15">
        <v>-11.0159147099629</v>
      </c>
      <c r="D12" s="15">
        <v>-10.904888539858399</v>
      </c>
      <c r="E12" s="15">
        <v>-10.8706216519906</v>
      </c>
      <c r="F12" s="15">
        <v>-10.736866318480301</v>
      </c>
      <c r="G12" s="15">
        <v>-10.832068462372201</v>
      </c>
      <c r="H12" s="15">
        <v>-10.9947451732654</v>
      </c>
      <c r="I12" s="15">
        <v>-10.8848070766264</v>
      </c>
      <c r="J12" s="15">
        <v>-10.7499857384352</v>
      </c>
      <c r="K12" s="15">
        <v>-10.8866970402152</v>
      </c>
      <c r="L12" s="16">
        <f t="shared" si="0"/>
        <v>-10.89137991184074</v>
      </c>
    </row>
    <row r="13" spans="1:12">
      <c r="A13" s="17"/>
      <c r="B13" s="2"/>
      <c r="C13" s="2"/>
      <c r="D13" s="2"/>
      <c r="E13" s="2"/>
      <c r="F13" s="2"/>
      <c r="G13" s="2"/>
      <c r="H13" s="2"/>
      <c r="I13" s="2"/>
      <c r="J13" s="2"/>
      <c r="K13" s="2"/>
      <c r="L13" s="16"/>
    </row>
    <row r="14" spans="1:12">
      <c r="A14" s="17" t="s">
        <v>0</v>
      </c>
      <c r="B14" s="15">
        <v>15.2961514414338</v>
      </c>
      <c r="C14" s="15">
        <v>15.5175685392967</v>
      </c>
      <c r="D14" s="15">
        <v>15.674774603594701</v>
      </c>
      <c r="E14" s="15">
        <v>15.2890738672994</v>
      </c>
      <c r="F14" s="15">
        <v>15.4378567538295</v>
      </c>
      <c r="G14" s="15">
        <v>15.2290324131517</v>
      </c>
      <c r="H14" s="15">
        <v>14.984128286398001</v>
      </c>
      <c r="I14" s="15">
        <v>15.276848801491001</v>
      </c>
      <c r="J14" s="15">
        <v>15.0849129829947</v>
      </c>
      <c r="K14" s="15">
        <v>15.1733701150462</v>
      </c>
      <c r="L14" s="16">
        <f t="shared" si="0"/>
        <v>15.296371780453569</v>
      </c>
    </row>
    <row r="15" spans="1:12">
      <c r="A15" s="17"/>
      <c r="B15" s="15">
        <v>15.3022903802595</v>
      </c>
      <c r="C15" s="15">
        <v>14.1360872486398</v>
      </c>
      <c r="D15" s="15">
        <v>13.710863662507</v>
      </c>
      <c r="E15" s="15">
        <v>15.250284933125601</v>
      </c>
      <c r="F15" s="15">
        <v>14.638061386193</v>
      </c>
      <c r="G15" s="15">
        <v>15.599141437797799</v>
      </c>
      <c r="H15" s="15">
        <v>16.507806072044499</v>
      </c>
      <c r="I15" s="15">
        <v>15.3612927737058</v>
      </c>
      <c r="J15" s="15">
        <v>16.117278050141302</v>
      </c>
      <c r="K15" s="15">
        <v>15.775487933934301</v>
      </c>
      <c r="L15" s="16">
        <f t="shared" si="0"/>
        <v>15.23985938783486</v>
      </c>
    </row>
    <row r="16" spans="1:12">
      <c r="A16" s="17"/>
      <c r="B16" s="2"/>
      <c r="C16" s="2"/>
      <c r="D16" s="2"/>
      <c r="E16" s="2"/>
      <c r="F16" s="2"/>
      <c r="G16" s="2"/>
      <c r="H16" s="2"/>
      <c r="I16" s="2"/>
      <c r="J16" s="2"/>
      <c r="K16" s="2"/>
      <c r="L16" s="16"/>
    </row>
    <row r="17" spans="1:12">
      <c r="A17" s="17" t="s">
        <v>1</v>
      </c>
      <c r="B17" s="15">
        <v>0.78718502276108504</v>
      </c>
      <c r="C17" s="15">
        <v>1.2936931605540301</v>
      </c>
      <c r="D17" s="15">
        <v>1.1795148670490101</v>
      </c>
      <c r="E17" s="15">
        <v>1.05781938717489</v>
      </c>
      <c r="F17" s="15">
        <v>1.6797594085926499</v>
      </c>
      <c r="G17" s="15">
        <v>0.93570293817499794</v>
      </c>
      <c r="H17" s="15">
        <v>0.63648786703050197</v>
      </c>
      <c r="I17" s="15">
        <v>0.66574683431844395</v>
      </c>
      <c r="J17" s="15">
        <v>0.89841728598367598</v>
      </c>
      <c r="K17" s="15">
        <v>1.2239443902506699</v>
      </c>
      <c r="L17" s="16">
        <f t="shared" si="0"/>
        <v>1.0358271161889956</v>
      </c>
    </row>
    <row r="18" spans="1:12">
      <c r="A18" s="17"/>
      <c r="B18" s="15">
        <v>1.9288043105764401</v>
      </c>
      <c r="C18" s="15">
        <v>-0.20324868216902001</v>
      </c>
      <c r="D18" s="15">
        <v>0.45826108734151</v>
      </c>
      <c r="E18" s="15">
        <v>0.89846173852626598</v>
      </c>
      <c r="F18" s="15">
        <v>-9.5718112195375191</v>
      </c>
      <c r="G18" s="15">
        <v>1.42006821326195</v>
      </c>
      <c r="H18" s="15">
        <v>2.6671449674033201</v>
      </c>
      <c r="I18" s="15">
        <v>2.4893486481831899</v>
      </c>
      <c r="J18" s="15">
        <v>1.58784261720863</v>
      </c>
      <c r="K18" s="15">
        <v>0.22366144580755701</v>
      </c>
      <c r="L18" s="16">
        <f t="shared" si="0"/>
        <v>0.18985331266023237</v>
      </c>
    </row>
    <row r="19" spans="1:12">
      <c r="A19" s="17"/>
      <c r="B19" s="2"/>
      <c r="C19" s="2"/>
      <c r="D19" s="2"/>
      <c r="E19" s="2"/>
      <c r="F19" s="2"/>
      <c r="G19" s="2"/>
      <c r="H19" s="2"/>
      <c r="I19" s="2"/>
      <c r="J19" s="2"/>
      <c r="K19" s="2"/>
      <c r="L19" s="16"/>
    </row>
    <row r="20" spans="1:12">
      <c r="A20" s="17" t="s">
        <v>2</v>
      </c>
      <c r="B20" s="15">
        <v>-11.06692982041</v>
      </c>
      <c r="C20" s="15">
        <v>-11.040156371089999</v>
      </c>
      <c r="D20" s="15">
        <v>-11.0520855281666</v>
      </c>
      <c r="E20" s="15">
        <v>-11.052143258967501</v>
      </c>
      <c r="F20" s="15">
        <v>-11.0425781341371</v>
      </c>
      <c r="G20" s="15">
        <v>-11.0387408203379</v>
      </c>
      <c r="H20" s="15">
        <v>-11.063329041783801</v>
      </c>
      <c r="I20" s="15">
        <v>-11.047152854163601</v>
      </c>
      <c r="J20" s="15">
        <v>-11.0392592375439</v>
      </c>
      <c r="K20" s="15">
        <v>-11.048419007214299</v>
      </c>
      <c r="L20" s="16">
        <f t="shared" si="0"/>
        <v>-11.04907940738147</v>
      </c>
    </row>
    <row r="21" spans="1:12">
      <c r="A21" s="17"/>
      <c r="B21" s="15">
        <v>-10.970329978588399</v>
      </c>
      <c r="C21" s="15">
        <v>-11.079082720245299</v>
      </c>
      <c r="D21" s="15">
        <v>-11.029031969215</v>
      </c>
      <c r="E21" s="15">
        <v>-11.0297469624829</v>
      </c>
      <c r="F21" s="15">
        <v>-11.068839837629</v>
      </c>
      <c r="G21" s="15">
        <v>-11.082679223338699</v>
      </c>
      <c r="H21" s="15">
        <v>-10.985947020986201</v>
      </c>
      <c r="I21" s="15">
        <v>-11.0483883806323</v>
      </c>
      <c r="J21" s="15">
        <v>-11.0825762290333</v>
      </c>
      <c r="K21" s="15">
        <v>-11.044171571254999</v>
      </c>
      <c r="L21" s="16">
        <f t="shared" si="0"/>
        <v>-11.042079389340609</v>
      </c>
    </row>
    <row r="22" spans="1:12">
      <c r="A22" s="17"/>
      <c r="B22" s="2"/>
      <c r="C22" s="2"/>
      <c r="D22" s="2"/>
      <c r="E22" s="2"/>
      <c r="F22" s="2"/>
      <c r="G22" s="2"/>
      <c r="H22" s="2"/>
      <c r="I22" s="2"/>
      <c r="J22" s="2"/>
      <c r="K22" s="2"/>
      <c r="L22" s="16"/>
    </row>
    <row r="23" spans="1:12">
      <c r="A23" s="17" t="s">
        <v>3</v>
      </c>
      <c r="B23" s="15">
        <v>14.4780271085815</v>
      </c>
      <c r="C23" s="15">
        <v>14.4949536542576</v>
      </c>
      <c r="D23" s="15">
        <v>15.368011744762301</v>
      </c>
      <c r="E23" s="15">
        <v>14.5959045885142</v>
      </c>
      <c r="F23" s="15">
        <v>14.6711658259304</v>
      </c>
      <c r="G23" s="15">
        <v>14.940255304352499</v>
      </c>
      <c r="H23" s="15">
        <v>14.262802508919201</v>
      </c>
      <c r="I23" s="15">
        <v>15.231588059715</v>
      </c>
      <c r="J23" s="15">
        <v>15.1012959933344</v>
      </c>
      <c r="K23" s="15">
        <v>14.229901545351</v>
      </c>
      <c r="L23" s="16">
        <f t="shared" si="0"/>
        <v>14.737390633371808</v>
      </c>
    </row>
    <row r="24" spans="1:12">
      <c r="A24" s="19"/>
      <c r="B24" s="15">
        <v>15.475928189476001</v>
      </c>
      <c r="C24" s="15">
        <v>15.370633296034899</v>
      </c>
      <c r="D24" s="15">
        <v>11.955376136184499</v>
      </c>
      <c r="E24" s="15">
        <v>14.9416586080439</v>
      </c>
      <c r="F24" s="15">
        <v>14.707655240267901</v>
      </c>
      <c r="G24" s="15">
        <v>13.5192102477452</v>
      </c>
      <c r="H24" s="15">
        <v>16.271877112153</v>
      </c>
      <c r="I24" s="15">
        <v>12.499099990879101</v>
      </c>
      <c r="J24" s="15">
        <v>12.9401363869558</v>
      </c>
      <c r="K24" s="15">
        <v>16.559370192539198</v>
      </c>
      <c r="L24" s="16">
        <f t="shared" si="0"/>
        <v>14.424094540027951</v>
      </c>
    </row>
    <row r="27" spans="1:12" s="37" customFormat="1">
      <c r="A27" s="36" t="s">
        <v>17</v>
      </c>
      <c r="B27" s="36" t="s">
        <v>19</v>
      </c>
      <c r="C27" s="36" t="s">
        <v>18</v>
      </c>
      <c r="D27" s="36" t="s">
        <v>20</v>
      </c>
      <c r="E27" s="36" t="s">
        <v>21</v>
      </c>
      <c r="F27" s="36" t="s">
        <v>22</v>
      </c>
      <c r="G27" s="36" t="s">
        <v>23</v>
      </c>
      <c r="H27" s="36" t="s">
        <v>24</v>
      </c>
    </row>
    <row r="28" spans="1:12">
      <c r="A28" t="s">
        <v>7</v>
      </c>
      <c r="B28" s="15">
        <v>-1.2438177087084901</v>
      </c>
      <c r="C28" s="15">
        <v>-1.2028622375164899</v>
      </c>
      <c r="D28" s="15">
        <v>-1.1072712103234399</v>
      </c>
      <c r="E28" s="15">
        <v>-1.1842356173972399</v>
      </c>
      <c r="F28" s="15">
        <v>-1.1156901932016901</v>
      </c>
      <c r="G28" s="15">
        <v>-0.479901701498125</v>
      </c>
      <c r="H28" s="15">
        <v>-1.2092620942785099</v>
      </c>
      <c r="I28" s="15">
        <v>-1.09623199511819</v>
      </c>
      <c r="J28" s="15">
        <v>-1.1745018772861899</v>
      </c>
      <c r="K28" s="15">
        <v>-1.20625896772305</v>
      </c>
      <c r="L28" s="34">
        <f>AVERAGE(B28:K28)</f>
        <v>-1.1020033603051416</v>
      </c>
    </row>
    <row r="29" spans="1:12">
      <c r="B29" s="15">
        <v>-1.17076826312059</v>
      </c>
      <c r="C29" s="15">
        <v>-1.5062881723175301</v>
      </c>
      <c r="D29" s="15">
        <v>-1.9854907123243299</v>
      </c>
      <c r="E29" s="15">
        <v>-1.6746812574077401</v>
      </c>
      <c r="F29" s="15">
        <v>-1.8928867071658799</v>
      </c>
      <c r="G29" s="15">
        <v>-1.94803621837582</v>
      </c>
      <c r="H29" s="15">
        <v>-1.4821223766209599</v>
      </c>
      <c r="I29" s="15">
        <v>-1.9117451966088099</v>
      </c>
      <c r="J29" s="15">
        <v>-1.53658865593657</v>
      </c>
      <c r="K29" s="15">
        <v>-1.3928521444461901</v>
      </c>
      <c r="L29" s="34">
        <f t="shared" ref="L29:L50" si="1">AVERAGE(B29:K29)</f>
        <v>-1.6501459704324422</v>
      </c>
    </row>
    <row r="30" spans="1:12">
      <c r="B30" s="15"/>
      <c r="I30" s="15"/>
      <c r="L30" s="34"/>
    </row>
    <row r="31" spans="1:12">
      <c r="A31" t="s">
        <v>6</v>
      </c>
      <c r="B31" s="15">
        <v>6.0732676390027098</v>
      </c>
      <c r="C31" s="15">
        <v>6.0377357952629902</v>
      </c>
      <c r="D31" s="15">
        <v>6.1929149082531501</v>
      </c>
      <c r="E31" s="15">
        <v>6.0694921889711901</v>
      </c>
      <c r="F31" s="15">
        <v>5.9375553419956804</v>
      </c>
      <c r="G31" s="15">
        <v>5.9868775760122697</v>
      </c>
      <c r="H31" s="15">
        <v>5.9220597791290803</v>
      </c>
      <c r="I31" s="15">
        <v>6.0814527879145999</v>
      </c>
      <c r="J31" s="15">
        <v>5.9911910116852001</v>
      </c>
      <c r="K31" s="15">
        <v>5.89711882144924</v>
      </c>
      <c r="L31" s="34">
        <f t="shared" si="1"/>
        <v>6.0189665849676111</v>
      </c>
    </row>
    <row r="32" spans="1:12">
      <c r="B32" s="15">
        <v>5.1517197206115704</v>
      </c>
      <c r="C32" s="15">
        <v>5.1480946023848899</v>
      </c>
      <c r="D32" s="15">
        <v>4.1522905522255096</v>
      </c>
      <c r="E32" s="15">
        <v>5.0508241797209203</v>
      </c>
      <c r="F32" s="15">
        <v>5.3384988948789003</v>
      </c>
      <c r="G32" s="15">
        <v>5.5620344871335998</v>
      </c>
      <c r="H32" s="15">
        <v>5.52153122904455</v>
      </c>
      <c r="I32" s="15">
        <v>4.6276836236524597</v>
      </c>
      <c r="J32" s="15">
        <v>5.5548135067725504</v>
      </c>
      <c r="K32" s="15">
        <v>5.4980353049588002</v>
      </c>
      <c r="L32" s="34">
        <f t="shared" si="1"/>
        <v>5.1605526101383736</v>
      </c>
    </row>
    <row r="33" spans="1:12">
      <c r="B33" s="15"/>
      <c r="L33" s="34"/>
    </row>
    <row r="34" spans="1:12">
      <c r="A34" t="s">
        <v>5</v>
      </c>
      <c r="B34" s="15">
        <v>125.257145344918</v>
      </c>
      <c r="C34" s="15">
        <v>122.18564958677</v>
      </c>
      <c r="D34" s="15">
        <v>122.668120864952</v>
      </c>
      <c r="E34" s="15">
        <v>124.54999395022</v>
      </c>
      <c r="F34" s="15">
        <v>125.197587073523</v>
      </c>
      <c r="G34" s="15">
        <v>126.27062109970601</v>
      </c>
      <c r="H34" s="15">
        <v>124.517866670324</v>
      </c>
      <c r="I34" s="15">
        <v>125.688507911069</v>
      </c>
      <c r="J34" s="15">
        <v>119.579407738545</v>
      </c>
      <c r="K34" s="15">
        <v>125.403507641998</v>
      </c>
      <c r="L34" s="35">
        <f>AVERAGE(B34:K34)</f>
        <v>124.1318407882025</v>
      </c>
    </row>
    <row r="35" spans="1:12">
      <c r="B35" s="15">
        <v>60.794196380501603</v>
      </c>
      <c r="C35" s="15">
        <v>64.550098145117801</v>
      </c>
      <c r="D35" s="15">
        <v>72.286012223749793</v>
      </c>
      <c r="E35" s="15">
        <v>69.852011180730102</v>
      </c>
      <c r="F35" s="15">
        <v>63.247992653529103</v>
      </c>
      <c r="G35" s="15">
        <v>60.869600728556797</v>
      </c>
      <c r="H35" s="15">
        <v>61.0943698207194</v>
      </c>
      <c r="I35" s="15">
        <v>80.520194527559099</v>
      </c>
      <c r="J35" s="15">
        <v>64.496329970038204</v>
      </c>
      <c r="K35" s="15">
        <v>70.328902014858002</v>
      </c>
      <c r="L35" s="34">
        <f t="shared" si="1"/>
        <v>66.80397076453599</v>
      </c>
    </row>
    <row r="36" spans="1:12">
      <c r="B36" s="15"/>
      <c r="L36" s="34"/>
    </row>
    <row r="37" spans="1:12">
      <c r="A37" t="s">
        <v>4</v>
      </c>
      <c r="B37" s="15">
        <v>-9.1437612706037701</v>
      </c>
      <c r="C37" s="15">
        <v>-9.1570761623666908</v>
      </c>
      <c r="D37" s="15">
        <v>-9.15637747516835</v>
      </c>
      <c r="E37" s="15">
        <v>-9.1799612186513997</v>
      </c>
      <c r="F37" s="15">
        <v>-9.1525780153080003</v>
      </c>
      <c r="G37" s="15">
        <v>-9.1669577285195203</v>
      </c>
      <c r="H37" s="15">
        <v>-9.1503889409292203</v>
      </c>
      <c r="I37" s="15">
        <v>-9.1749936560099901</v>
      </c>
      <c r="J37" s="15">
        <v>-9.1435692575005003</v>
      </c>
      <c r="K37" s="15">
        <v>-9.1723551350497807</v>
      </c>
      <c r="L37" s="34">
        <f t="shared" si="1"/>
        <v>-9.1598018860107224</v>
      </c>
    </row>
    <row r="38" spans="1:12">
      <c r="B38" s="15">
        <v>-9.2642909743904696</v>
      </c>
      <c r="C38" s="15">
        <v>-9.2006712948554803</v>
      </c>
      <c r="D38" s="15">
        <v>-9.1954171006214995</v>
      </c>
      <c r="E38" s="15">
        <v>-9.1004512680850809</v>
      </c>
      <c r="F38" s="15">
        <v>-9.2156253444790295</v>
      </c>
      <c r="G38" s="15">
        <v>-9.1526613176294607</v>
      </c>
      <c r="H38" s="15">
        <v>-9.2239865574905604</v>
      </c>
      <c r="I38" s="15">
        <v>-9.1278091619322197</v>
      </c>
      <c r="J38" s="15">
        <v>-9.26107393825869</v>
      </c>
      <c r="K38" s="15">
        <v>-9.1344423363828202</v>
      </c>
      <c r="L38" s="34">
        <f t="shared" si="1"/>
        <v>-9.1876429294125295</v>
      </c>
    </row>
    <row r="39" spans="1:12">
      <c r="B39" s="15"/>
      <c r="L39" s="34"/>
    </row>
    <row r="40" spans="1:12">
      <c r="A40" t="s">
        <v>0</v>
      </c>
      <c r="B40" s="15">
        <v>30.958874090012401</v>
      </c>
      <c r="C40" s="15">
        <v>30.985599659047899</v>
      </c>
      <c r="D40" s="15">
        <v>31.017719264197702</v>
      </c>
      <c r="E40" s="15">
        <v>31.477433726592501</v>
      </c>
      <c r="F40" s="15">
        <v>31.104783349932902</v>
      </c>
      <c r="G40" s="15">
        <v>31.073605695253502</v>
      </c>
      <c r="H40" s="15">
        <v>31.066103712741501</v>
      </c>
      <c r="I40" s="15">
        <v>31.342304969101701</v>
      </c>
      <c r="J40" s="15">
        <v>31.220303533310101</v>
      </c>
      <c r="K40" s="15">
        <v>31.104783349932902</v>
      </c>
      <c r="L40" s="34">
        <f t="shared" si="1"/>
        <v>31.135151135012308</v>
      </c>
    </row>
    <row r="41" spans="1:12">
      <c r="B41" s="15">
        <v>26.881752624377</v>
      </c>
      <c r="C41" s="15">
        <v>27.540531463676999</v>
      </c>
      <c r="D41" s="15">
        <v>26.429295349812801</v>
      </c>
      <c r="E41" s="15">
        <v>26.874023503821</v>
      </c>
      <c r="F41" s="15">
        <v>26.261071402134601</v>
      </c>
      <c r="G41" s="15">
        <v>27.1668381358472</v>
      </c>
      <c r="H41" s="15">
        <v>28.232435381466502</v>
      </c>
      <c r="I41" s="15">
        <v>27.879882104986901</v>
      </c>
      <c r="J41" s="15">
        <v>28.2261287236804</v>
      </c>
      <c r="K41" s="15">
        <v>26.261071402134601</v>
      </c>
      <c r="L41" s="35">
        <f t="shared" si="1"/>
        <v>27.175303009193801</v>
      </c>
    </row>
    <row r="42" spans="1:12">
      <c r="B42" s="15"/>
      <c r="L42" s="34"/>
    </row>
    <row r="43" spans="1:12">
      <c r="A43" t="s">
        <v>1</v>
      </c>
      <c r="B43" s="15">
        <v>7.78790619146395</v>
      </c>
      <c r="C43" s="15">
        <v>8.6314215067204891</v>
      </c>
      <c r="D43" s="15">
        <v>8.0539966240363992</v>
      </c>
      <c r="E43" s="15">
        <v>8.7636398117819603</v>
      </c>
      <c r="F43" s="15">
        <v>8.5579952947376299</v>
      </c>
      <c r="G43" s="15">
        <v>8.3532462352757193</v>
      </c>
      <c r="H43" s="15">
        <v>7.6667994072357297</v>
      </c>
      <c r="I43" s="15">
        <v>8.51877046189386</v>
      </c>
      <c r="J43" s="15">
        <v>8.6917078889997406</v>
      </c>
      <c r="K43" s="15">
        <v>8.9842131739165207</v>
      </c>
      <c r="L43" s="34">
        <f t="shared" si="1"/>
        <v>8.4009696596062007</v>
      </c>
    </row>
    <row r="44" spans="1:12">
      <c r="B44" s="15">
        <v>7.1152300232786798</v>
      </c>
      <c r="C44" s="15">
        <v>8.5318947544078299</v>
      </c>
      <c r="D44" s="15">
        <v>5.1506995187592199</v>
      </c>
      <c r="E44" s="15">
        <v>7.4586826277145004</v>
      </c>
      <c r="F44" s="15">
        <v>8.3963895696555202</v>
      </c>
      <c r="G44" s="15">
        <v>8.9843946728740391</v>
      </c>
      <c r="H44" s="15">
        <v>3.7894497649730101</v>
      </c>
      <c r="I44" s="15">
        <v>4.3121545559302703</v>
      </c>
      <c r="J44" s="15">
        <v>7.8913390331818798</v>
      </c>
      <c r="K44" s="15">
        <v>6.3732302912334902</v>
      </c>
      <c r="L44" s="34">
        <f t="shared" si="1"/>
        <v>6.8003464812008447</v>
      </c>
    </row>
    <row r="45" spans="1:12">
      <c r="L45" s="34"/>
    </row>
    <row r="46" spans="1:12">
      <c r="A46" t="s">
        <v>2</v>
      </c>
      <c r="B46" s="15">
        <v>-4.1306624448345897</v>
      </c>
      <c r="C46" s="15">
        <v>-4.1389830690108598</v>
      </c>
      <c r="D46" s="15">
        <v>-4.1319066537740001</v>
      </c>
      <c r="E46" s="15">
        <v>-4.1319066537740001</v>
      </c>
      <c r="F46" s="15">
        <v>-4.1364885997457996</v>
      </c>
      <c r="G46" s="15">
        <v>-4.1161454275564697</v>
      </c>
      <c r="H46" s="15">
        <v>-4.1310190590631102</v>
      </c>
      <c r="I46" s="15">
        <v>-4.1353651272143903</v>
      </c>
      <c r="J46" s="15">
        <v>-4.1371197183719399</v>
      </c>
      <c r="K46" s="15">
        <v>-4.13711618731916</v>
      </c>
      <c r="L46" s="34">
        <f t="shared" si="1"/>
        <v>-4.1326712940664319</v>
      </c>
    </row>
    <row r="47" spans="1:12">
      <c r="B47" s="15">
        <v>-4.1921578429239403</v>
      </c>
      <c r="C47" s="15">
        <v>-4.1395408113634202</v>
      </c>
      <c r="D47" s="15">
        <v>-4.1695583811793897</v>
      </c>
      <c r="E47" s="15">
        <v>-4.1695583811793897</v>
      </c>
      <c r="F47" s="15">
        <v>-4.1569367712369996</v>
      </c>
      <c r="G47" s="15">
        <v>-4.2350968541798002</v>
      </c>
      <c r="H47" s="15">
        <v>-4.1708616003621897</v>
      </c>
      <c r="I47" s="15">
        <v>-4.1713068714729697</v>
      </c>
      <c r="J47" s="15">
        <v>-4.1469763077208803</v>
      </c>
      <c r="K47" s="15">
        <v>-4.1467013812040996</v>
      </c>
      <c r="L47" s="34">
        <f t="shared" si="1"/>
        <v>-4.1698695202823073</v>
      </c>
    </row>
    <row r="48" spans="1:12">
      <c r="L48" s="34"/>
    </row>
    <row r="49" spans="1:12">
      <c r="A49" t="s">
        <v>3</v>
      </c>
      <c r="B49" s="15">
        <v>14.0956925481012</v>
      </c>
      <c r="C49" s="15">
        <v>14.704306175969601</v>
      </c>
      <c r="D49" s="15">
        <v>14.508944189329201</v>
      </c>
      <c r="E49" s="15">
        <v>14.5280098723264</v>
      </c>
      <c r="F49" s="15">
        <v>14.5572893965945</v>
      </c>
      <c r="G49" s="15">
        <v>14.543219134388</v>
      </c>
      <c r="H49" s="15">
        <v>14.6584006293202</v>
      </c>
      <c r="I49" s="15">
        <v>14.5064412415008</v>
      </c>
      <c r="J49" s="15">
        <v>14.581768249783901</v>
      </c>
      <c r="K49" s="15">
        <v>14.651280963966601</v>
      </c>
      <c r="L49" s="34">
        <f t="shared" si="1"/>
        <v>14.533535240128041</v>
      </c>
    </row>
    <row r="50" spans="1:12">
      <c r="B50" s="15">
        <v>14.294730874469</v>
      </c>
      <c r="C50" s="15">
        <v>11.7420022617935</v>
      </c>
      <c r="D50" s="15">
        <v>14.374941594682699</v>
      </c>
      <c r="E50" s="15">
        <v>6.3579772341813197</v>
      </c>
      <c r="F50" s="15">
        <v>14.218167215697299</v>
      </c>
      <c r="G50" s="15">
        <v>13.004074897559301</v>
      </c>
      <c r="H50" s="15">
        <v>13.872969426762101</v>
      </c>
      <c r="I50" s="15">
        <v>12.8329716243459</v>
      </c>
      <c r="J50" s="15">
        <v>14.335847929158801</v>
      </c>
      <c r="K50" s="15">
        <v>14.040720281114799</v>
      </c>
      <c r="L50" s="34">
        <f t="shared" si="1"/>
        <v>12.907440333976471</v>
      </c>
    </row>
  </sheetData>
  <mergeCells count="1">
    <mergeCell ref="A1:L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MLP</vt:lpstr>
      <vt:lpstr>KNearest</vt:lpstr>
      <vt:lpstr>RandomForrest</vt:lpstr>
      <vt:lpstr>DecisionTree</vt:lpstr>
      <vt:lpstr>SVM</vt:lpstr>
      <vt:lpstr>GNB</vt:lpstr>
      <vt:lpstr>LR</vt:lpstr>
      <vt:lpstr>Log-Probalility</vt:lpstr>
      <vt:lpstr>Log-Likelihood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 Xiong</dc:creator>
  <cp:lastModifiedBy>Hao Xiong</cp:lastModifiedBy>
  <dcterms:created xsi:type="dcterms:W3CDTF">2015-06-05T18:17:20Z</dcterms:created>
  <dcterms:modified xsi:type="dcterms:W3CDTF">2019-10-08T07:13:31Z</dcterms:modified>
</cp:coreProperties>
</file>