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REQ 001 MODELO LISTA DE COMPROB" sheetId="2" r:id="rId5"/>
    <sheet state="visible" name="REQ 002 MODELO LISTA DE COMPROB" sheetId="3" r:id="rId6"/>
    <sheet state="visible" name="REQ 003MODELO LISTA DE COMPROBA" sheetId="4" r:id="rId7"/>
    <sheet state="visible" name="RECOMENDACIONES" sheetId="5" r:id="rId8"/>
  </sheets>
  <definedNames/>
  <calcPr/>
  <extLst>
    <ext uri="GoogleSheetsCustomDataVersion2">
      <go:sheetsCustomData xmlns:go="http://customooxmlschemas.google.com/" r:id="rId9" roundtripDataChecksum="AkcuNXvQV54q3gVW61liij5a1PEEKXpv0rOFhX86dH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9">
      <text>
        <t xml:space="preserve">======
ID#AAABOSXguVc
jeny ruiz    (2024-07-01 16:43:15)
Para todos los interesados dependiendo  de la fase del proyecto podrían estar involucrados  distintos implicados,(Glosario de tèrminos)</t>
      </text>
    </comment>
    <comment authorId="0" ref="C18">
      <text>
        <t xml:space="preserve">======
ID#AAABOSXguUs
jeny ruiz    (2024-07-01 16:43:15)
Trata todos los asuntos relevantes</t>
      </text>
    </comment>
    <comment authorId="0" ref="C17">
      <text>
        <t xml:space="preserve">======
ID#AAABOSXguUc
jeny ruiz    (2024-07-01 16:43:15)
El origen del requisito y sus relaciones con otros requisitos  están claros.</t>
      </text>
    </comment>
  </commentList>
  <extLst>
    <ext uri="GoogleSheetsCustomDataVersion2">
      <go:sheetsCustomData xmlns:go="http://customooxmlschemas.google.com/" r:id="rId1" roundtripDataSignature="AMtx7mikKg0Ksp0pUTo3t525bFl7x3I3A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5">
      <text>
        <t xml:space="preserve">======
ID#AAABOSXguVY
ESPE    (2024-07-01 16:43:15)
NECESIDAD</t>
      </text>
    </comment>
    <comment authorId="0" ref="B11">
      <text>
        <t xml:space="preserve">======
ID#AAABOSXguVI
ESPE    (2024-07-01 16:43:15)
trazabilidad</t>
      </text>
    </comment>
    <comment authorId="0" ref="B9">
      <text>
        <t xml:space="preserve">======
ID#AAABOSXguVE
ESPE    (2024-07-01 16:43:15)
COMPLETITUD REQUISITO INDIVIDUAL</t>
      </text>
    </comment>
    <comment authorId="0" ref="B10">
      <text>
        <t xml:space="preserve">======
ID#AAABOSXguU4
ESPE    (2024-07-01 16:43:15)
TRAZABILIDAD</t>
      </text>
    </comment>
    <comment authorId="0" ref="B14">
      <text>
        <t xml:space="preserve">======
ID#AAABOSXguUw
ESPE    (2024-07-01 16:43:15)
CONSISTENCIA</t>
      </text>
    </comment>
    <comment authorId="0" ref="B12">
      <text>
        <t xml:space="preserve">======
ID#AAABOSXguU0
ESPE    (2024-07-01 16:43:15)
TRAZABILIDAD</t>
      </text>
    </comment>
    <comment authorId="0" ref="B16">
      <text>
        <t xml:space="preserve">======
ID#AAABOSXguUg
ESPE    (2024-07-01 16:43:15)
verificable</t>
      </text>
    </comment>
    <comment authorId="0" ref="B8">
      <text>
        <t xml:space="preserve">======
ID#AAABOSXguUU
ESPE    (2024-07-01 16:43:15)
COMPLETITUD DOCUMENTO</t>
      </text>
    </comment>
    <comment authorId="0" ref="B13">
      <text>
        <t xml:space="preserve">======
ID#AAABOSXguUQ
ESPE    (2024-07-01 16:43:15)
CORRECCION</t>
      </text>
    </comment>
  </commentList>
  <extLst>
    <ext uri="GoogleSheetsCustomDataVersion2">
      <go:sheetsCustomData xmlns:go="http://customooxmlschemas.google.com/" r:id="rId1" roundtripDataSignature="AMtx7mj0h+j+3tN/g9T6txZUUl82qllMWw=="/>
    </ext>
  </extLst>
</comments>
</file>

<file path=xl/sharedStrings.xml><?xml version="1.0" encoding="utf-8"?>
<sst xmlns="http://schemas.openxmlformats.org/spreadsheetml/2006/main" count="318" uniqueCount="101">
  <si>
    <t>MATRIZ PARA COMPROBACIÓN REQUERIMIENTOS DE CALIDAD DE PROYECTO ACADEMICO</t>
  </si>
  <si>
    <t>SITEMA:</t>
  </si>
  <si>
    <t>DESARROLLO DE UN SITEMA DE INFORMACION PARA LA GESTIÓN DE PRESTAMOS DE LIBROS</t>
  </si>
  <si>
    <t>Requerimientos  Funcionales</t>
  </si>
  <si>
    <t>Nº</t>
  </si>
  <si>
    <t>CRITERIOS DE CALIDAD (Documento/Requerimientos)</t>
  </si>
  <si>
    <t>Status
Nivel de Acuerdo</t>
  </si>
  <si>
    <t xml:space="preserve">
RE01 Agregar libro 
</t>
  </si>
  <si>
    <t>RE02 Editar libro</t>
  </si>
  <si>
    <t>RE03 Inactivar libro</t>
  </si>
  <si>
    <t>Agreed</t>
  </si>
  <si>
    <t>OK</t>
  </si>
  <si>
    <t xml:space="preserve">1. Minutas y actas firmadas de la elicitacitación de requisitos
2. Se efectuan Casos de Prueba 
3. Acta de Entrega - Recepción del producto </t>
  </si>
  <si>
    <t xml:space="preserve">1. Minutas y actas firmadas de la elicitacitación de requisitos
2. Se efectuan Casos de Prueba 
3, Acta de Entrega - Recepción del producto </t>
  </si>
  <si>
    <t>Ranked</t>
  </si>
  <si>
    <t>Se encuentra especificado en el caso de uso.</t>
  </si>
  <si>
    <r>
      <rPr>
        <rFont val="Calibri"/>
        <b/>
        <color rgb="FFFFFFFF"/>
        <sz val="12.0"/>
      </rPr>
      <t xml:space="preserve">En la descripción del caso de Uso se espcifica el </t>
    </r>
    <r>
      <rPr>
        <rFont val="Calibri"/>
        <b val="0"/>
        <color rgb="FFFFFFFF"/>
        <sz val="12.0"/>
      </rPr>
      <t>Tipo como primario</t>
    </r>
  </si>
  <si>
    <r>
      <rPr>
        <rFont val="Calibri"/>
        <b/>
        <color theme="0"/>
        <sz val="12.0"/>
      </rPr>
      <t xml:space="preserve">En la descripción del caso de Uso se espcifica el </t>
    </r>
    <r>
      <rPr>
        <rFont val="Calibri"/>
        <b val="0"/>
        <color theme="0"/>
        <sz val="12.0"/>
      </rPr>
      <t>Tipo como primario</t>
    </r>
  </si>
  <si>
    <t>Unambiguos</t>
  </si>
  <si>
    <t>Aceptado por el Tutor Académico a través del Acta Entrega - Recepción del producto</t>
  </si>
  <si>
    <t>Aceptado por el Tutor Empresarial  y el Usuario a través del Acta Entrega - Recepción del producto</t>
  </si>
  <si>
    <t>Valid and up-to date</t>
  </si>
  <si>
    <t>Se realizaron las validaciones conrrespondientes para el ingreso correcto de los datos de entrada.</t>
  </si>
  <si>
    <t>No se realizaron las validaciones conrrespondientes para el ingreso correcto de los datos de entrada.</t>
  </si>
  <si>
    <t>Correct</t>
  </si>
  <si>
    <t xml:space="preserve">1. Aceptado por el Tutor Empresarial, Académico y el Usuario
2. Acta de Entrega - Recepción del producto </t>
  </si>
  <si>
    <t xml:space="preserve">1. Aceptado por el Tutor Académico
2. Acta de Entrega - Recepción del producto </t>
  </si>
  <si>
    <t>Consisten</t>
  </si>
  <si>
    <t xml:space="preserve">Documentación basada en modelos
Perspectiva estructural: Diagramas UML- Casos de Uso , Modelo Entidad Relación, Glosario-En documento Visión
</t>
  </si>
  <si>
    <t>Verifiable</t>
  </si>
  <si>
    <t>Planteo y Ejecución de Casos de Prueba
Falta Gestión de Requisito</t>
  </si>
  <si>
    <t>Planteo y Ejecución de Casos de Prueba</t>
  </si>
  <si>
    <t>No se aplicó en los casos de prueba para este requisito en especifico</t>
  </si>
  <si>
    <t>Realizable</t>
  </si>
  <si>
    <t xml:space="preserve">1. Se ejecuto en la situación actual bajo la Arquitectura basada en Capas
2.El tiempo estimado de 3 semanas se cumplio
3. El proyecto tuvo cero costo por ser presentacion de fin de parcial
4. Hadware y Software disponible </t>
  </si>
  <si>
    <t>Traceable</t>
  </si>
  <si>
    <t>1.Es claro el origen del requisito 
2. La relación con otros requisitos se definen en la documentación de los casos de uso a través de las pre condiciones y de las pos condiciones, pero no tiene codificado los requisitos.
3. Existe codificación de requisitos</t>
  </si>
  <si>
    <t xml:space="preserve">Es claro el origen del requisito y la relación con otros requisitos se definen en la documentación de los casos de uso a través de las pre condiciones y de las pos condiciones, pero no tiene codificado los requisitos.
No tiene codificación de requisitos
</t>
  </si>
  <si>
    <t>Complete</t>
  </si>
  <si>
    <t>NOK</t>
  </si>
  <si>
    <t>Se considera la posibilidad validar el ingreso de ISBN</t>
  </si>
  <si>
    <t>Se considera la posibilidad de mejorar el diseño del formulario de edicion del libro</t>
  </si>
  <si>
    <t>Se considera implementar esta funcionalidad</t>
  </si>
  <si>
    <t>Understandability</t>
  </si>
  <si>
    <t>No es necesario</t>
  </si>
  <si>
    <t>SISTEMA:</t>
  </si>
  <si>
    <t>Gestion de libro</t>
  </si>
  <si>
    <t>FECHA:</t>
  </si>
  <si>
    <t>AUTOR:</t>
  </si>
  <si>
    <t>Andres Jacome</t>
  </si>
  <si>
    <t>REQUERIMIENTO EVALUADO :</t>
  </si>
  <si>
    <t>RE02 Agregar libro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</si>
  <si>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</si>
  <si>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</si>
  <si>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</si>
  <si>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</si>
  <si>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</si>
  <si>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</si>
  <si>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</si>
  <si>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</si>
  <si>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</si>
  <si>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x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</si>
  <si>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</si>
  <si>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</si>
  <si>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</si>
  <si>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</si>
  <si>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</si>
  <si>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</si>
  <si>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</si>
  <si>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</si>
  <si>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</si>
  <si>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</si>
  <si>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</si>
  <si>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</si>
  <si>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</si>
  <si>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</si>
  <si>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</si>
  <si>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</si>
  <si>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</si>
  <si>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</si>
  <si>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</si>
  <si>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</si>
  <si>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Lizardo Tituaña</t>
  </si>
  <si>
    <t>Gestion de préstamos de libros</t>
  </si>
  <si>
    <t>Leonardo De La Cadena</t>
  </si>
  <si>
    <t>REQ 001</t>
  </si>
  <si>
    <t>PREGUNTA</t>
  </si>
  <si>
    <t>RECOMENDACIÓN</t>
  </si>
  <si>
    <t>Implementar un mecanismo que permita evidenciar el impacto de este requermiento, realizando una matriz de trazabilidad junto con los objetivos del requerimeinto</t>
  </si>
  <si>
    <t>Establecer un identificador único al requerimiento, cuando utilice la plantila de casos de uso</t>
  </si>
  <si>
    <t>Utilizar los items generales que el estándar IEEE830 solicita en especial en el punto 3, o en su defecto referenciar como anexo las interfaces</t>
  </si>
  <si>
    <t>Mejorar el contenido del glosario de términos, como lo especifica el  IEEE std. 610</t>
  </si>
  <si>
    <t>REQ 002</t>
  </si>
  <si>
    <t>Implementacion de validacion de edicion correcta del libro, evitando la redundancia de las claves primarios, con la ayuda de validaciones de lectura antes de guardar la información</t>
  </si>
  <si>
    <t>Establecer un identificador único al requerimiento en especifico, cuando utilice el documento de toma de requisitos</t>
  </si>
  <si>
    <t>Utilizar los items generales que el estándar IEEE830 al momento de ingreso de datos.</t>
  </si>
  <si>
    <t>Aun no exite un glosario, pero se debe tomar en cuenta bajo el estandar IEE std. 610</t>
  </si>
  <si>
    <t>REQ 003</t>
  </si>
  <si>
    <t>Implementar pruebas en el módulo de prestamos para que un libro inactivo no pueda ser prestado a un cliente.</t>
  </si>
  <si>
    <t>Establecer un identificador único al requerimiento que sea más especifico, al momento de volver a revisar el documento de toma de requisitos.</t>
  </si>
  <si>
    <t>Se utilizó la estructura definida  IEEE830 para la definición del requisito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</si>
</sst>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rgb="FF000000"/>
      <name val="Calibri"/>
    </font>
    <font>
      <b/>
      <sz val="11.0"/>
      <color theme="0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E06666"/>
        <bgColor rgb="FFE06666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readingOrder="0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12" fillId="3" fontId="13" numFmtId="0" xfId="0" applyAlignment="1" applyBorder="1" applyFont="1">
      <alignment horizontal="left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3" fontId="13" numFmtId="0" xfId="0" applyAlignment="1" applyBorder="1" applyFont="1">
      <alignment horizontal="left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13" fillId="3" fontId="13" numFmtId="0" xfId="0" applyAlignment="1" applyBorder="1" applyFont="1">
      <alignment horizontal="left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center" vertical="center"/>
    </xf>
    <xf borderId="12" fillId="6" fontId="15" numFmtId="0" xfId="0" applyAlignment="1" applyBorder="1" applyFill="1" applyFont="1">
      <alignment horizontal="center" vertical="center"/>
    </xf>
    <xf borderId="14" fillId="6" fontId="15" numFmtId="0" xfId="0" applyAlignment="1" applyBorder="1" applyFont="1">
      <alignment horizontal="center" vertical="center"/>
    </xf>
    <xf borderId="15" fillId="6" fontId="1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7" fillId="7" fontId="18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wrapText="1"/>
    </xf>
    <xf borderId="7" fillId="7" fontId="19" numFmtId="0" xfId="0" applyAlignment="1" applyBorder="1" applyFont="1">
      <alignment horizontal="center"/>
    </xf>
    <xf borderId="3" fillId="7" fontId="19" numFmtId="0" xfId="0" applyAlignment="1" applyBorder="1" applyFont="1">
      <alignment horizontal="center"/>
    </xf>
    <xf borderId="8" fillId="0" fontId="8" numFmtId="0" xfId="0" applyAlignment="1" applyBorder="1" applyFont="1">
      <alignment shrinkToFit="0" vertical="bottom" wrapText="1"/>
    </xf>
    <xf borderId="10" fillId="0" fontId="8" numFmtId="0" xfId="0" applyAlignment="1" applyBorder="1" applyFont="1">
      <alignment readingOrder="0" shrinkToFit="0" vertical="bottom" wrapText="1"/>
    </xf>
    <xf borderId="8" fillId="0" fontId="8" numFmtId="0" xfId="0" applyAlignment="1" applyBorder="1" applyFont="1">
      <alignment vertical="bottom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REQ 001 MODELO LISTA DE COMPROB-style">
      <tableStyleElement dxfId="6" type="headerRow"/>
      <tableStyleElement dxfId="7" type="firstRowStripe"/>
      <tableStyleElement dxfId="8" type="secondRowStripe"/>
    </tableStyle>
    <tableStyle count="3" pivot="0" name="REQ 001 MODELO LISTA DE COMPROB-style 2">
      <tableStyleElement dxfId="9" type="headerRow"/>
      <tableStyleElement dxfId="10" type="firstRowStripe"/>
      <tableStyleElement dxfId="8" type="secondRowStripe"/>
    </tableStyle>
    <tableStyle count="3" pivot="0" name="REQ 001 MODELO LISTA DE COMPROB-style 3">
      <tableStyleElement dxfId="11" type="headerRow"/>
      <tableStyleElement dxfId="12" type="firstRowStripe"/>
      <tableStyleElement dxfId="8" type="secondRowStripe"/>
    </tableStyle>
    <tableStyle count="3" pivot="0" name="REQ 002 MODELO LISTA DE COMPROB-style">
      <tableStyleElement dxfId="6" type="headerRow"/>
      <tableStyleElement dxfId="7" type="firstRowStripe"/>
      <tableStyleElement dxfId="8" type="secondRowStripe"/>
    </tableStyle>
    <tableStyle count="3" pivot="0" name="REQ 002 MODELO LISTA DE COMPROB-style 2">
      <tableStyleElement dxfId="9" type="headerRow"/>
      <tableStyleElement dxfId="10" type="firstRowStripe"/>
      <tableStyleElement dxfId="8" type="secondRowStripe"/>
    </tableStyle>
    <tableStyle count="3" pivot="0" name="REQ 002 MODELO LISTA DE COMPROB-style 3">
      <tableStyleElement dxfId="11" type="headerRow"/>
      <tableStyleElement dxfId="12" type="firstRowStripe"/>
      <tableStyleElement dxfId="8" type="secondRowStripe"/>
    </tableStyle>
    <tableStyle count="3" pivot="0" name="REQ 003MODELO LISTA DE COMPROBA-style">
      <tableStyleElement dxfId="6" type="headerRow"/>
      <tableStyleElement dxfId="7" type="firstRowStripe"/>
      <tableStyleElement dxfId="8" type="secondRowStripe"/>
    </tableStyle>
    <tableStyle count="3" pivot="0" name="REQ 003MODELO LISTA DE COMPROBA-style 2">
      <tableStyleElement dxfId="9" type="headerRow"/>
      <tableStyleElement dxfId="10" type="firstRowStripe"/>
      <tableStyleElement dxfId="8" type="secondRowStripe"/>
    </tableStyle>
    <tableStyle count="3" pivot="0" name="REQ 003MODELO LISTA DE COMPROBA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'REQ 001 MODELO LISTA DE COMPROB'!$B$41:$B$43</c:f>
            </c:strRef>
          </c:cat>
          <c:val>
            <c:numRef>
              <c:f>'REQ 001 MODELO LISTA DE COMPROB'!$C$41:$C$43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'REQ 002 MODELO LISTA DE COMPROB'!$B$41:$B$43</c:f>
            </c:strRef>
          </c:cat>
          <c:val>
            <c:numRef>
              <c:f>'REQ 002 MODELO LISTA DE COMPROB'!$C$41:$C$43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'REQ 003MODELO LISTA DE COMPROBA'!$B$41:$B$43</c:f>
            </c:strRef>
          </c:cat>
          <c:val>
            <c:numRef>
              <c:f>'REQ 003MODELO LISTA DE COMPROBA'!$C$41:$C$43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295525"/>
    <xdr:graphicFrame>
      <xdr:nvGraphicFramePr>
        <xdr:cNvPr id="227043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295525"/>
    <xdr:graphicFrame>
      <xdr:nvGraphicFramePr>
        <xdr:cNvPr id="9798812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295525"/>
    <xdr:graphicFrame>
      <xdr:nvGraphicFramePr>
        <xdr:cNvPr id="164063287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REQ 001 MODELO LISTA DE COMPROB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REQ 001 MODELO LISTA DE COMPROB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REQ 001 MODELO LISTA DE COMPROB-style 3" showColumnStripes="0" showFirstColumn="1" showLastColumn="1" showRowStripes="1"/>
</table>
</file>

<file path=xl/tables/table4.xml><?xml version="1.0" encoding="utf-8"?>
<table xmlns="http://schemas.openxmlformats.org/spreadsheetml/2006/main" ref="A7:D16" displayName="Table_4" name="Table_4" id="4">
  <tableColumns count="4">
    <tableColumn name="No." id="1"/>
    <tableColumn name="Pregunta" id="2"/>
    <tableColumn name="SI" id="3"/>
    <tableColumn name="NO " id="4"/>
  </tableColumns>
  <tableStyleInfo name="REQ 002 MODELO LISTA DE COMPROB-style" showColumnStripes="0" showFirstColumn="1" showLastColumn="1" showRowStripes="1"/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REQ 002 MODELO LISTA DE COMPROB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REQ 002 MODELO LISTA DE COMPROB-style 3" showColumnStripes="0" showFirstColumn="1" showLastColumn="1" showRowStripes="1"/>
</table>
</file>

<file path=xl/tables/table7.xml><?xml version="1.0" encoding="utf-8"?>
<table xmlns="http://schemas.openxmlformats.org/spreadsheetml/2006/main" ref="A7:D16" displayName="Table_7" name="Table_7" id="7">
  <tableColumns count="4">
    <tableColumn name="No." id="1"/>
    <tableColumn name="Pregunta" id="2"/>
    <tableColumn name="SI" id="3"/>
    <tableColumn name="NO " id="4"/>
  </tableColumns>
  <tableStyleInfo name="REQ 003MODELO LISTA DE COMPROBA-style" showColumnStripes="0" showFirstColumn="1" showLastColumn="1" showRowStripes="1"/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REQ 003MODELO LISTA DE COMPROBA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REQ 003MODELO LISTA DE COMPROBA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9.14"/>
    <col customWidth="1" min="9" max="9" width="42.71"/>
    <col customWidth="1" min="10" max="10" width="9.14"/>
    <col customWidth="1" min="11" max="11" width="42.71"/>
    <col customWidth="1" min="12" max="27" width="11.43"/>
  </cols>
  <sheetData>
    <row r="1">
      <c r="C1" s="1"/>
    </row>
    <row r="2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3">
        <v>100.0</v>
      </c>
      <c r="H7" s="11" t="s">
        <v>6</v>
      </c>
      <c r="I7" s="12" t="s">
        <v>8</v>
      </c>
      <c r="J7" s="11" t="s">
        <v>6</v>
      </c>
      <c r="K7" s="12" t="s">
        <v>9</v>
      </c>
    </row>
    <row r="8" ht="60.0" customHeight="1">
      <c r="B8" s="14"/>
      <c r="C8" s="15"/>
      <c r="D8" s="16"/>
      <c r="E8" s="14"/>
      <c r="F8" s="14"/>
      <c r="G8" s="13">
        <v>0.0</v>
      </c>
      <c r="H8" s="14"/>
      <c r="I8" s="14"/>
      <c r="J8" s="14"/>
      <c r="K8" s="14"/>
    </row>
    <row r="9" ht="75.7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21">
        <v>1.0</v>
      </c>
      <c r="H9" s="19" t="s">
        <v>11</v>
      </c>
      <c r="I9" s="20" t="s">
        <v>12</v>
      </c>
      <c r="J9" s="19" t="s">
        <v>11</v>
      </c>
      <c r="K9" s="22" t="s">
        <v>13</v>
      </c>
    </row>
    <row r="10">
      <c r="B10" s="17">
        <v>2.0</v>
      </c>
      <c r="C10" s="18" t="s">
        <v>14</v>
      </c>
      <c r="D10" s="7"/>
      <c r="E10" s="23" t="s">
        <v>11</v>
      </c>
      <c r="F10" s="24" t="s">
        <v>15</v>
      </c>
      <c r="G10" s="21">
        <v>2.0</v>
      </c>
      <c r="H10" s="23" t="s">
        <v>11</v>
      </c>
      <c r="I10" s="25" t="s">
        <v>16</v>
      </c>
      <c r="J10" s="23" t="s">
        <v>11</v>
      </c>
      <c r="K10" s="26" t="s">
        <v>17</v>
      </c>
    </row>
    <row r="11">
      <c r="B11" s="17">
        <v>3.0</v>
      </c>
      <c r="C11" s="18" t="s">
        <v>18</v>
      </c>
      <c r="D11" s="7"/>
      <c r="E11" s="23" t="s">
        <v>11</v>
      </c>
      <c r="F11" s="24" t="s">
        <v>19</v>
      </c>
      <c r="G11" s="21">
        <v>3.0</v>
      </c>
      <c r="H11" s="23" t="s">
        <v>11</v>
      </c>
      <c r="I11" s="26" t="s">
        <v>20</v>
      </c>
      <c r="J11" s="23" t="s">
        <v>11</v>
      </c>
      <c r="K11" s="26" t="s">
        <v>20</v>
      </c>
    </row>
    <row r="12">
      <c r="B12" s="17">
        <v>4.0</v>
      </c>
      <c r="C12" s="18" t="s">
        <v>21</v>
      </c>
      <c r="D12" s="7"/>
      <c r="E12" s="23" t="s">
        <v>11</v>
      </c>
      <c r="F12" s="27" t="s">
        <v>22</v>
      </c>
      <c r="G12" s="21">
        <v>4.0</v>
      </c>
      <c r="H12" s="23" t="s">
        <v>11</v>
      </c>
      <c r="I12" s="27" t="s">
        <v>22</v>
      </c>
      <c r="J12" s="23" t="s">
        <v>11</v>
      </c>
      <c r="K12" s="27" t="s">
        <v>23</v>
      </c>
    </row>
    <row r="13">
      <c r="B13" s="17">
        <v>5.0</v>
      </c>
      <c r="C13" s="18" t="s">
        <v>24</v>
      </c>
      <c r="D13" s="7"/>
      <c r="E13" s="23" t="s">
        <v>11</v>
      </c>
      <c r="F13" s="27" t="s">
        <v>25</v>
      </c>
      <c r="H13" s="23" t="s">
        <v>11</v>
      </c>
      <c r="I13" s="28" t="s">
        <v>25</v>
      </c>
      <c r="J13" s="23" t="s">
        <v>11</v>
      </c>
      <c r="K13" s="27" t="s">
        <v>26</v>
      </c>
    </row>
    <row r="14">
      <c r="B14" s="17">
        <v>6.0</v>
      </c>
      <c r="C14" s="18" t="s">
        <v>27</v>
      </c>
      <c r="D14" s="7"/>
      <c r="E14" s="23" t="s">
        <v>11</v>
      </c>
      <c r="F14" s="28" t="s">
        <v>28</v>
      </c>
      <c r="H14" s="23" t="s">
        <v>11</v>
      </c>
      <c r="I14" s="28" t="s">
        <v>28</v>
      </c>
      <c r="J14" s="23" t="s">
        <v>11</v>
      </c>
      <c r="K14" s="28" t="s">
        <v>28</v>
      </c>
    </row>
    <row r="15">
      <c r="B15" s="17">
        <v>7.0</v>
      </c>
      <c r="C15" s="18" t="s">
        <v>29</v>
      </c>
      <c r="D15" s="7"/>
      <c r="E15" s="23" t="s">
        <v>11</v>
      </c>
      <c r="F15" s="28" t="s">
        <v>30</v>
      </c>
      <c r="G15" s="21">
        <v>5.0</v>
      </c>
      <c r="H15" s="23" t="s">
        <v>11</v>
      </c>
      <c r="I15" s="27" t="s">
        <v>31</v>
      </c>
      <c r="J15" s="23" t="s">
        <v>11</v>
      </c>
      <c r="K15" s="27" t="s">
        <v>32</v>
      </c>
    </row>
    <row r="16">
      <c r="B16" s="17">
        <v>8.0</v>
      </c>
      <c r="C16" s="18" t="s">
        <v>33</v>
      </c>
      <c r="D16" s="7"/>
      <c r="E16" s="23" t="s">
        <v>11</v>
      </c>
      <c r="F16" s="27" t="s">
        <v>34</v>
      </c>
      <c r="H16" s="23" t="s">
        <v>11</v>
      </c>
      <c r="I16" s="27" t="s">
        <v>34</v>
      </c>
      <c r="J16" s="23" t="s">
        <v>11</v>
      </c>
      <c r="K16" s="27" t="s">
        <v>34</v>
      </c>
    </row>
    <row r="17">
      <c r="B17" s="17">
        <v>9.0</v>
      </c>
      <c r="C17" s="18" t="s">
        <v>35</v>
      </c>
      <c r="D17" s="7"/>
      <c r="E17" s="23" t="s">
        <v>11</v>
      </c>
      <c r="F17" s="29" t="s">
        <v>36</v>
      </c>
      <c r="G17" s="21">
        <v>6.0</v>
      </c>
      <c r="H17" s="23" t="s">
        <v>11</v>
      </c>
      <c r="I17" s="30" t="s">
        <v>37</v>
      </c>
      <c r="J17" s="23" t="s">
        <v>11</v>
      </c>
      <c r="K17" s="30" t="s">
        <v>37</v>
      </c>
    </row>
    <row r="18">
      <c r="B18" s="17">
        <v>10.0</v>
      </c>
      <c r="C18" s="18" t="s">
        <v>38</v>
      </c>
      <c r="D18" s="7"/>
      <c r="E18" s="31" t="s">
        <v>39</v>
      </c>
      <c r="F18" s="27" t="s">
        <v>40</v>
      </c>
      <c r="G18" s="21">
        <v>7.0</v>
      </c>
      <c r="H18" s="31" t="s">
        <v>39</v>
      </c>
      <c r="I18" s="27" t="s">
        <v>41</v>
      </c>
      <c r="J18" s="31" t="s">
        <v>39</v>
      </c>
      <c r="K18" s="27" t="s">
        <v>42</v>
      </c>
    </row>
    <row r="19">
      <c r="B19" s="17">
        <v>11.0</v>
      </c>
      <c r="C19" s="18" t="s">
        <v>43</v>
      </c>
      <c r="D19" s="7"/>
      <c r="E19" s="23" t="s">
        <v>11</v>
      </c>
      <c r="F19" s="28"/>
      <c r="G19" s="21">
        <v>8.0</v>
      </c>
      <c r="H19" s="23" t="s">
        <v>11</v>
      </c>
      <c r="I19" s="27" t="s">
        <v>44</v>
      </c>
      <c r="J19" s="23" t="s">
        <v>11</v>
      </c>
      <c r="K19" s="28"/>
    </row>
    <row r="20">
      <c r="C20" s="1"/>
    </row>
    <row r="21" ht="15.75" customHeight="1">
      <c r="C21" s="1"/>
    </row>
    <row r="22" ht="15.75" customHeight="1">
      <c r="C22" s="1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mergeCells count="22">
    <mergeCell ref="I7:I8"/>
    <mergeCell ref="K7:K8"/>
    <mergeCell ref="J7:J8"/>
    <mergeCell ref="B7:B8"/>
    <mergeCell ref="C7:D8"/>
    <mergeCell ref="E7:E8"/>
    <mergeCell ref="F7:F8"/>
    <mergeCell ref="H7:H8"/>
    <mergeCell ref="C3:K4"/>
    <mergeCell ref="E5:K5"/>
    <mergeCell ref="F6:K6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2"/>
      <c r="B1" s="33" t="s">
        <v>45</v>
      </c>
      <c r="C1" s="34" t="s">
        <v>46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B2" s="35" t="s">
        <v>47</v>
      </c>
      <c r="C2" s="36">
        <v>44006.0</v>
      </c>
    </row>
    <row r="3">
      <c r="B3" s="35" t="s">
        <v>48</v>
      </c>
      <c r="C3" s="37" t="s">
        <v>49</v>
      </c>
    </row>
    <row r="4">
      <c r="B4" s="35" t="s">
        <v>50</v>
      </c>
      <c r="C4" s="37" t="s">
        <v>51</v>
      </c>
    </row>
    <row r="6">
      <c r="A6" s="38" t="s">
        <v>52</v>
      </c>
    </row>
    <row r="7" ht="15.0" customHeight="1">
      <c r="A7" s="39" t="s">
        <v>53</v>
      </c>
      <c r="B7" s="40" t="s">
        <v>54</v>
      </c>
      <c r="C7" s="40" t="s">
        <v>55</v>
      </c>
      <c r="D7" s="41" t="s">
        <v>56</v>
      </c>
    </row>
    <row r="8">
      <c r="A8" s="42">
        <v>1.0</v>
      </c>
      <c r="B8" s="43" t="s">
        <v>57</v>
      </c>
      <c r="C8" s="44" t="s">
        <v>58</v>
      </c>
      <c r="D8" s="45"/>
    </row>
    <row r="9">
      <c r="A9" s="42">
        <v>2.0</v>
      </c>
      <c r="B9" s="43" t="s">
        <v>59</v>
      </c>
      <c r="C9" s="44" t="s">
        <v>58</v>
      </c>
      <c r="D9" s="45"/>
    </row>
    <row r="10">
      <c r="A10" s="42">
        <v>3.0</v>
      </c>
      <c r="B10" s="43" t="s">
        <v>60</v>
      </c>
      <c r="C10" s="46" t="s">
        <v>61</v>
      </c>
      <c r="D10" s="45"/>
    </row>
    <row r="11">
      <c r="A11" s="42">
        <v>4.0</v>
      </c>
      <c r="B11" s="43" t="s">
        <v>62</v>
      </c>
      <c r="C11" s="44" t="s">
        <v>58</v>
      </c>
      <c r="D11" s="45"/>
    </row>
    <row r="12">
      <c r="A12" s="42">
        <v>5.0</v>
      </c>
      <c r="B12" s="43" t="s">
        <v>63</v>
      </c>
      <c r="C12" s="44"/>
      <c r="D12" s="45" t="s">
        <v>58</v>
      </c>
    </row>
    <row r="13">
      <c r="A13" s="42">
        <v>6.0</v>
      </c>
      <c r="B13" s="43" t="s">
        <v>64</v>
      </c>
      <c r="C13" s="44" t="s">
        <v>58</v>
      </c>
      <c r="D13" s="45"/>
    </row>
    <row r="14">
      <c r="A14" s="42">
        <v>7.0</v>
      </c>
      <c r="B14" s="43" t="s">
        <v>65</v>
      </c>
      <c r="C14" s="44" t="s">
        <v>58</v>
      </c>
      <c r="D14" s="45"/>
    </row>
    <row r="15">
      <c r="A15" s="42">
        <v>8.0</v>
      </c>
      <c r="B15" s="43" t="s">
        <v>66</v>
      </c>
      <c r="C15" s="44" t="s">
        <v>58</v>
      </c>
      <c r="D15" s="45"/>
    </row>
    <row r="16">
      <c r="A16" s="47">
        <v>9.0</v>
      </c>
      <c r="B16" s="48" t="s">
        <v>67</v>
      </c>
      <c r="C16" s="49" t="s">
        <v>58</v>
      </c>
      <c r="D16" s="50"/>
    </row>
    <row r="17">
      <c r="A17" s="51" t="s">
        <v>68</v>
      </c>
      <c r="C17" s="52">
        <f>COUNTA('REQ 001 MODELO LISTA DE COMPROB'!$C$8:$C$16)</f>
        <v>8</v>
      </c>
      <c r="D17" s="52">
        <f>COUNTA('REQ 001 MODELO LISTA DE COMPROB'!$D$8:$D$16)</f>
        <v>1</v>
      </c>
    </row>
    <row r="18">
      <c r="A18" s="51" t="s">
        <v>69</v>
      </c>
      <c r="C18" s="53">
        <f t="shared" ref="C18:D18" si="1">C17/9</f>
        <v>0.8888888889</v>
      </c>
      <c r="D18" s="53">
        <f t="shared" si="1"/>
        <v>0.1111111111</v>
      </c>
    </row>
    <row r="19">
      <c r="A19" s="51"/>
      <c r="B19" s="51"/>
      <c r="C19" s="53"/>
      <c r="D19" s="52"/>
    </row>
    <row r="20">
      <c r="A20" s="54" t="s">
        <v>70</v>
      </c>
      <c r="B20" s="55"/>
      <c r="C20" s="55"/>
      <c r="D20" s="55"/>
    </row>
    <row r="21" ht="15.75" customHeight="1">
      <c r="A21" s="56" t="s">
        <v>53</v>
      </c>
      <c r="B21" s="57" t="s">
        <v>54</v>
      </c>
      <c r="C21" s="58" t="s">
        <v>55</v>
      </c>
      <c r="D21" s="59" t="s">
        <v>56</v>
      </c>
    </row>
    <row r="22" ht="15.75" customHeight="1">
      <c r="A22" s="42">
        <v>1.0</v>
      </c>
      <c r="B22" s="43" t="s">
        <v>71</v>
      </c>
      <c r="C22" s="44" t="s">
        <v>58</v>
      </c>
      <c r="D22" s="45"/>
    </row>
    <row r="23" ht="15.75" customHeight="1">
      <c r="A23" s="42">
        <v>2.0</v>
      </c>
      <c r="B23" s="43" t="s">
        <v>72</v>
      </c>
      <c r="C23" s="46" t="s">
        <v>61</v>
      </c>
      <c r="D23" s="45"/>
    </row>
    <row r="24" ht="15.75" customHeight="1">
      <c r="A24" s="42">
        <v>3.0</v>
      </c>
      <c r="B24" s="43" t="s">
        <v>73</v>
      </c>
      <c r="C24" s="44"/>
      <c r="D24" s="45" t="s">
        <v>58</v>
      </c>
    </row>
    <row r="25" ht="15.75" customHeight="1">
      <c r="A25" s="42">
        <v>4.0</v>
      </c>
      <c r="B25" s="43" t="s">
        <v>74</v>
      </c>
      <c r="C25" s="44" t="s">
        <v>58</v>
      </c>
      <c r="D25" s="45"/>
    </row>
    <row r="26" ht="15.75" customHeight="1">
      <c r="A26" s="47">
        <v>5.0</v>
      </c>
      <c r="B26" s="48" t="s">
        <v>75</v>
      </c>
      <c r="C26" s="49" t="s">
        <v>58</v>
      </c>
      <c r="D26" s="50"/>
    </row>
    <row r="27" ht="15.75" customHeight="1">
      <c r="A27" s="51" t="s">
        <v>68</v>
      </c>
      <c r="C27" s="52">
        <f>COUNTA('REQ 001 MODELO LISTA DE COMPROB'!$C$22:$C$26)</f>
        <v>4</v>
      </c>
      <c r="D27" s="52">
        <f>COUNTA('REQ 001 MODELO LISTA DE COMPROB'!$D$22:$D$26)</f>
        <v>1</v>
      </c>
    </row>
    <row r="28" ht="15.75" customHeight="1">
      <c r="A28" s="51" t="s">
        <v>69</v>
      </c>
      <c r="C28" s="53">
        <f t="shared" ref="C28:D28" si="2">C27/5</f>
        <v>0.8</v>
      </c>
      <c r="D28" s="53">
        <f t="shared" si="2"/>
        <v>0.2</v>
      </c>
    </row>
    <row r="29" ht="15.75" customHeight="1">
      <c r="A29" s="51"/>
      <c r="B29" s="51"/>
      <c r="C29" s="53"/>
      <c r="D29" s="52"/>
    </row>
    <row r="30" ht="15.75" customHeight="1">
      <c r="A30" s="38" t="s">
        <v>76</v>
      </c>
    </row>
    <row r="31" ht="15.75" customHeight="1">
      <c r="A31" s="56" t="s">
        <v>53</v>
      </c>
      <c r="B31" s="57" t="s">
        <v>54</v>
      </c>
      <c r="C31" s="58" t="s">
        <v>55</v>
      </c>
      <c r="D31" s="59" t="s">
        <v>56</v>
      </c>
    </row>
    <row r="32" ht="15.75" customHeight="1">
      <c r="A32" s="42">
        <v>1.0</v>
      </c>
      <c r="B32" s="43" t="s">
        <v>77</v>
      </c>
      <c r="C32" s="44" t="s">
        <v>58</v>
      </c>
      <c r="D32" s="45"/>
    </row>
    <row r="33" ht="15.75" customHeight="1">
      <c r="A33" s="42">
        <v>2.0</v>
      </c>
      <c r="B33" s="43" t="s">
        <v>78</v>
      </c>
      <c r="C33" s="44"/>
      <c r="D33" s="60" t="s">
        <v>61</v>
      </c>
    </row>
    <row r="34" ht="15.75" customHeight="1">
      <c r="A34" s="47">
        <v>3.0</v>
      </c>
      <c r="B34" s="48" t="s">
        <v>79</v>
      </c>
      <c r="C34" s="49"/>
      <c r="D34" s="61" t="s">
        <v>61</v>
      </c>
    </row>
    <row r="35" ht="15.75" customHeight="1">
      <c r="A35" s="51" t="s">
        <v>68</v>
      </c>
      <c r="C35" s="21">
        <f>COUNTA('REQ 001 MODELO LISTA DE COMPROB'!$C$32:$C$34)</f>
        <v>1</v>
      </c>
      <c r="D35" s="21">
        <f>COUNTA('REQ 001 MODELO LISTA DE COMPROB'!$D$32:$D$34)</f>
        <v>2</v>
      </c>
    </row>
    <row r="36" ht="15.75" customHeight="1">
      <c r="A36" s="51" t="s">
        <v>69</v>
      </c>
      <c r="C36" s="53">
        <f t="shared" ref="C36:D36" si="3">C35/3</f>
        <v>0.3333333333</v>
      </c>
      <c r="D36" s="53">
        <f t="shared" si="3"/>
        <v>0.6666666667</v>
      </c>
    </row>
    <row r="37" ht="15.75" customHeight="1"/>
    <row r="38" ht="15.75" customHeight="1"/>
    <row r="39" ht="15.75" customHeight="1"/>
    <row r="40" ht="15.75" customHeight="1">
      <c r="A40" s="62" t="s">
        <v>80</v>
      </c>
    </row>
    <row r="41" ht="30.0" customHeight="1">
      <c r="B41" s="32" t="s">
        <v>81</v>
      </c>
      <c r="C41" s="52">
        <v>7.0</v>
      </c>
    </row>
    <row r="42" ht="30.0" customHeight="1">
      <c r="B42" s="32" t="s">
        <v>70</v>
      </c>
      <c r="C42" s="52">
        <v>3.0</v>
      </c>
    </row>
    <row r="43" ht="30.0" customHeight="1">
      <c r="B43" s="32" t="s">
        <v>76</v>
      </c>
      <c r="C43" s="52">
        <v>3.0</v>
      </c>
    </row>
    <row r="44" ht="15.75" customHeight="1">
      <c r="C44" s="52"/>
    </row>
    <row r="45" ht="15.75" customHeight="1">
      <c r="C45" s="5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:D1"/>
    <mergeCell ref="C2:D2"/>
    <mergeCell ref="C3:D3"/>
    <mergeCell ref="C4:D4"/>
    <mergeCell ref="A6:D6"/>
    <mergeCell ref="A18:B18"/>
    <mergeCell ref="A20:D20"/>
    <mergeCell ref="A27:B27"/>
    <mergeCell ref="A28:B28"/>
    <mergeCell ref="A30:D30"/>
    <mergeCell ref="A35:B35"/>
    <mergeCell ref="A36:B36"/>
    <mergeCell ref="A40:C4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2"/>
      <c r="B1" s="33" t="s">
        <v>45</v>
      </c>
      <c r="C1" s="34" t="s">
        <v>46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B2" s="35" t="s">
        <v>47</v>
      </c>
      <c r="C2" s="36">
        <v>44006.0</v>
      </c>
    </row>
    <row r="3">
      <c r="B3" s="35" t="s">
        <v>48</v>
      </c>
      <c r="C3" s="37" t="s">
        <v>82</v>
      </c>
    </row>
    <row r="4">
      <c r="B4" s="35" t="s">
        <v>50</v>
      </c>
      <c r="C4" s="37" t="s">
        <v>8</v>
      </c>
    </row>
    <row r="6">
      <c r="A6" s="38" t="s">
        <v>52</v>
      </c>
    </row>
    <row r="7" ht="15.0" customHeight="1">
      <c r="A7" s="39" t="s">
        <v>53</v>
      </c>
      <c r="B7" s="40" t="s">
        <v>54</v>
      </c>
      <c r="C7" s="40" t="s">
        <v>55</v>
      </c>
      <c r="D7" s="41" t="s">
        <v>56</v>
      </c>
    </row>
    <row r="8">
      <c r="A8" s="42">
        <v>1.0</v>
      </c>
      <c r="B8" s="43" t="s">
        <v>57</v>
      </c>
      <c r="C8" s="44" t="s">
        <v>58</v>
      </c>
      <c r="D8" s="45"/>
    </row>
    <row r="9">
      <c r="A9" s="42">
        <v>2.0</v>
      </c>
      <c r="B9" s="43" t="s">
        <v>59</v>
      </c>
      <c r="C9" s="44" t="s">
        <v>58</v>
      </c>
      <c r="D9" s="45"/>
    </row>
    <row r="10">
      <c r="A10" s="42">
        <v>3.0</v>
      </c>
      <c r="B10" s="43" t="s">
        <v>60</v>
      </c>
      <c r="C10" s="46" t="s">
        <v>61</v>
      </c>
      <c r="D10" s="45"/>
    </row>
    <row r="11">
      <c r="A11" s="42">
        <v>4.0</v>
      </c>
      <c r="B11" s="43" t="s">
        <v>62</v>
      </c>
      <c r="C11" s="44" t="s">
        <v>58</v>
      </c>
      <c r="D11" s="45"/>
    </row>
    <row r="12">
      <c r="A12" s="42">
        <v>5.0</v>
      </c>
      <c r="B12" s="43" t="s">
        <v>63</v>
      </c>
      <c r="C12" s="44"/>
      <c r="D12" s="45" t="s">
        <v>58</v>
      </c>
    </row>
    <row r="13">
      <c r="A13" s="42">
        <v>6.0</v>
      </c>
      <c r="B13" s="43" t="s">
        <v>64</v>
      </c>
      <c r="C13" s="44" t="s">
        <v>58</v>
      </c>
      <c r="D13" s="45"/>
    </row>
    <row r="14">
      <c r="A14" s="42">
        <v>7.0</v>
      </c>
      <c r="B14" s="43" t="s">
        <v>65</v>
      </c>
      <c r="C14" s="44" t="s">
        <v>58</v>
      </c>
      <c r="D14" s="45"/>
    </row>
    <row r="15">
      <c r="A15" s="42">
        <v>8.0</v>
      </c>
      <c r="B15" s="43" t="s">
        <v>66</v>
      </c>
      <c r="C15" s="44" t="s">
        <v>58</v>
      </c>
      <c r="D15" s="45"/>
    </row>
    <row r="16">
      <c r="A16" s="47">
        <v>9.0</v>
      </c>
      <c r="B16" s="48" t="s">
        <v>67</v>
      </c>
      <c r="C16" s="49" t="s">
        <v>58</v>
      </c>
      <c r="D16" s="50"/>
    </row>
    <row r="17">
      <c r="A17" s="51" t="s">
        <v>68</v>
      </c>
      <c r="C17" s="52">
        <f>COUNTA('REQ 002 MODELO LISTA DE COMPROB'!$C$8:$C$16)</f>
        <v>8</v>
      </c>
      <c r="D17" s="52">
        <f>COUNTA('REQ 002 MODELO LISTA DE COMPROB'!$D$8:$D$16)</f>
        <v>1</v>
      </c>
    </row>
    <row r="18">
      <c r="A18" s="51" t="s">
        <v>69</v>
      </c>
      <c r="C18" s="53">
        <f t="shared" ref="C18:D18" si="1">C17/9</f>
        <v>0.8888888889</v>
      </c>
      <c r="D18" s="53">
        <f t="shared" si="1"/>
        <v>0.1111111111</v>
      </c>
    </row>
    <row r="19">
      <c r="A19" s="51"/>
      <c r="B19" s="51"/>
      <c r="C19" s="53"/>
      <c r="D19" s="52"/>
    </row>
    <row r="20">
      <c r="A20" s="54" t="s">
        <v>70</v>
      </c>
      <c r="B20" s="55"/>
      <c r="C20" s="55"/>
      <c r="D20" s="55"/>
    </row>
    <row r="21" ht="15.75" customHeight="1">
      <c r="A21" s="56" t="s">
        <v>53</v>
      </c>
      <c r="B21" s="57" t="s">
        <v>54</v>
      </c>
      <c r="C21" s="58" t="s">
        <v>55</v>
      </c>
      <c r="D21" s="59" t="s">
        <v>56</v>
      </c>
    </row>
    <row r="22" ht="15.75" customHeight="1">
      <c r="A22" s="42">
        <v>1.0</v>
      </c>
      <c r="B22" s="43" t="s">
        <v>71</v>
      </c>
      <c r="C22" s="44" t="s">
        <v>58</v>
      </c>
      <c r="D22" s="45"/>
    </row>
    <row r="23" ht="15.75" customHeight="1">
      <c r="A23" s="42">
        <v>2.0</v>
      </c>
      <c r="B23" s="43" t="s">
        <v>72</v>
      </c>
      <c r="C23" s="46" t="s">
        <v>61</v>
      </c>
      <c r="D23" s="45"/>
    </row>
    <row r="24" ht="15.75" customHeight="1">
      <c r="A24" s="42">
        <v>3.0</v>
      </c>
      <c r="B24" s="43" t="s">
        <v>73</v>
      </c>
      <c r="C24" s="44"/>
      <c r="D24" s="45" t="s">
        <v>58</v>
      </c>
    </row>
    <row r="25" ht="15.75" customHeight="1">
      <c r="A25" s="42">
        <v>4.0</v>
      </c>
      <c r="B25" s="43" t="s">
        <v>74</v>
      </c>
      <c r="C25" s="44" t="s">
        <v>58</v>
      </c>
      <c r="D25" s="45"/>
    </row>
    <row r="26" ht="15.75" customHeight="1">
      <c r="A26" s="47">
        <v>5.0</v>
      </c>
      <c r="B26" s="48" t="s">
        <v>75</v>
      </c>
      <c r="C26" s="49" t="s">
        <v>58</v>
      </c>
      <c r="D26" s="50"/>
    </row>
    <row r="27" ht="15.75" customHeight="1">
      <c r="A27" s="51" t="s">
        <v>68</v>
      </c>
      <c r="C27" s="52">
        <f>COUNTA('REQ 002 MODELO LISTA DE COMPROB'!$C$22:$C$26)</f>
        <v>4</v>
      </c>
      <c r="D27" s="52">
        <f>COUNTA('REQ 002 MODELO LISTA DE COMPROB'!$D$22:$D$26)</f>
        <v>1</v>
      </c>
    </row>
    <row r="28" ht="15.75" customHeight="1">
      <c r="A28" s="51" t="s">
        <v>69</v>
      </c>
      <c r="C28" s="53">
        <f t="shared" ref="C28:D28" si="2">C27/5</f>
        <v>0.8</v>
      </c>
      <c r="D28" s="53">
        <f t="shared" si="2"/>
        <v>0.2</v>
      </c>
    </row>
    <row r="29" ht="15.75" customHeight="1">
      <c r="A29" s="51"/>
      <c r="B29" s="51"/>
      <c r="C29" s="53"/>
      <c r="D29" s="52"/>
    </row>
    <row r="30" ht="15.75" customHeight="1">
      <c r="A30" s="38" t="s">
        <v>76</v>
      </c>
    </row>
    <row r="31" ht="15.75" customHeight="1">
      <c r="A31" s="56" t="s">
        <v>53</v>
      </c>
      <c r="B31" s="57" t="s">
        <v>54</v>
      </c>
      <c r="C31" s="58" t="s">
        <v>55</v>
      </c>
      <c r="D31" s="59" t="s">
        <v>56</v>
      </c>
    </row>
    <row r="32" ht="15.75" customHeight="1">
      <c r="A32" s="42">
        <v>1.0</v>
      </c>
      <c r="B32" s="43" t="s">
        <v>77</v>
      </c>
      <c r="C32" s="44" t="s">
        <v>58</v>
      </c>
      <c r="D32" s="45"/>
    </row>
    <row r="33" ht="15.75" customHeight="1">
      <c r="A33" s="42">
        <v>2.0</v>
      </c>
      <c r="B33" s="43" t="s">
        <v>78</v>
      </c>
      <c r="C33" s="44" t="s">
        <v>58</v>
      </c>
      <c r="D33" s="45"/>
    </row>
    <row r="34" ht="15.75" customHeight="1">
      <c r="A34" s="47">
        <v>3.0</v>
      </c>
      <c r="B34" s="48" t="s">
        <v>79</v>
      </c>
      <c r="C34" s="49" t="s">
        <v>58</v>
      </c>
      <c r="D34" s="50"/>
    </row>
    <row r="35" ht="15.75" customHeight="1">
      <c r="A35" s="51" t="s">
        <v>68</v>
      </c>
      <c r="C35" s="21">
        <f>COUNTA('REQ 002 MODELO LISTA DE COMPROB'!$C$32:$C$34)</f>
        <v>3</v>
      </c>
      <c r="D35" s="21">
        <f>COUNTA('REQ 002 MODELO LISTA DE COMPROB'!$D$32:$D$34)</f>
        <v>0</v>
      </c>
    </row>
    <row r="36" ht="15.75" customHeight="1">
      <c r="A36" s="51" t="s">
        <v>69</v>
      </c>
      <c r="C36" s="53">
        <f t="shared" ref="C36:D36" si="3">C35/3</f>
        <v>1</v>
      </c>
      <c r="D36" s="53">
        <f t="shared" si="3"/>
        <v>0</v>
      </c>
    </row>
    <row r="37" ht="15.75" customHeight="1"/>
    <row r="38" ht="15.75" customHeight="1"/>
    <row r="39" ht="15.75" customHeight="1"/>
    <row r="40" ht="15.75" customHeight="1">
      <c r="A40" s="62" t="s">
        <v>80</v>
      </c>
    </row>
    <row r="41" ht="30.0" customHeight="1">
      <c r="B41" s="32" t="s">
        <v>81</v>
      </c>
      <c r="C41" s="52">
        <v>7.0</v>
      </c>
    </row>
    <row r="42" ht="30.0" customHeight="1">
      <c r="B42" s="32" t="s">
        <v>70</v>
      </c>
      <c r="C42" s="52">
        <v>3.0</v>
      </c>
    </row>
    <row r="43" ht="30.0" customHeight="1">
      <c r="B43" s="32" t="s">
        <v>76</v>
      </c>
      <c r="C43" s="52">
        <v>3.0</v>
      </c>
    </row>
    <row r="44" ht="15.75" customHeight="1">
      <c r="C44" s="52"/>
    </row>
    <row r="45" ht="15.75" customHeight="1">
      <c r="C45" s="5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2"/>
      <c r="B1" s="33" t="s">
        <v>45</v>
      </c>
      <c r="C1" s="34" t="s">
        <v>83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B2" s="35" t="s">
        <v>47</v>
      </c>
      <c r="C2" s="36">
        <v>44006.0</v>
      </c>
    </row>
    <row r="3">
      <c r="B3" s="35" t="s">
        <v>48</v>
      </c>
      <c r="C3" s="37" t="s">
        <v>84</v>
      </c>
    </row>
    <row r="4">
      <c r="B4" s="35" t="s">
        <v>50</v>
      </c>
      <c r="C4" s="37" t="s">
        <v>9</v>
      </c>
    </row>
    <row r="6">
      <c r="A6" s="38" t="s">
        <v>52</v>
      </c>
    </row>
    <row r="7" ht="15.0" customHeight="1">
      <c r="A7" s="39" t="s">
        <v>53</v>
      </c>
      <c r="B7" s="40" t="s">
        <v>54</v>
      </c>
      <c r="C7" s="40" t="s">
        <v>55</v>
      </c>
      <c r="D7" s="41" t="s">
        <v>56</v>
      </c>
    </row>
    <row r="8">
      <c r="A8" s="42">
        <v>1.0</v>
      </c>
      <c r="B8" s="43" t="s">
        <v>57</v>
      </c>
      <c r="C8" s="44" t="s">
        <v>58</v>
      </c>
      <c r="D8" s="45"/>
    </row>
    <row r="9">
      <c r="A9" s="42">
        <v>2.0</v>
      </c>
      <c r="B9" s="43" t="s">
        <v>59</v>
      </c>
      <c r="C9" s="44"/>
      <c r="D9" s="60" t="s">
        <v>61</v>
      </c>
    </row>
    <row r="10">
      <c r="A10" s="42">
        <v>3.0</v>
      </c>
      <c r="B10" s="43" t="s">
        <v>60</v>
      </c>
      <c r="C10" s="44"/>
      <c r="D10" s="45" t="s">
        <v>58</v>
      </c>
    </row>
    <row r="11">
      <c r="A11" s="42">
        <v>4.0</v>
      </c>
      <c r="B11" s="43" t="s">
        <v>62</v>
      </c>
      <c r="C11" s="44" t="s">
        <v>58</v>
      </c>
      <c r="D11" s="45"/>
    </row>
    <row r="12">
      <c r="A12" s="42">
        <v>5.0</v>
      </c>
      <c r="B12" s="43" t="s">
        <v>63</v>
      </c>
      <c r="C12" s="44"/>
      <c r="D12" s="45" t="s">
        <v>58</v>
      </c>
    </row>
    <row r="13">
      <c r="A13" s="42">
        <v>6.0</v>
      </c>
      <c r="B13" s="43" t="s">
        <v>64</v>
      </c>
      <c r="C13" s="44" t="s">
        <v>58</v>
      </c>
      <c r="D13" s="45"/>
    </row>
    <row r="14">
      <c r="A14" s="42">
        <v>7.0</v>
      </c>
      <c r="B14" s="43" t="s">
        <v>65</v>
      </c>
      <c r="C14" s="44" t="s">
        <v>58</v>
      </c>
      <c r="D14" s="45"/>
    </row>
    <row r="15">
      <c r="A15" s="42">
        <v>8.0</v>
      </c>
      <c r="B15" s="43" t="s">
        <v>66</v>
      </c>
      <c r="C15" s="44" t="s">
        <v>58</v>
      </c>
      <c r="D15" s="45"/>
    </row>
    <row r="16">
      <c r="A16" s="47">
        <v>9.0</v>
      </c>
      <c r="B16" s="48" t="s">
        <v>67</v>
      </c>
      <c r="C16" s="49"/>
      <c r="D16" s="61" t="s">
        <v>61</v>
      </c>
    </row>
    <row r="17">
      <c r="A17" s="51" t="s">
        <v>68</v>
      </c>
      <c r="C17" s="52">
        <f>COUNTA('REQ 003MODELO LISTA DE COMPROBA'!$C$8:$C$16)</f>
        <v>5</v>
      </c>
      <c r="D17" s="52">
        <f>COUNTA('REQ 003MODELO LISTA DE COMPROBA'!$D$8:$D$16)</f>
        <v>4</v>
      </c>
    </row>
    <row r="18">
      <c r="A18" s="51" t="s">
        <v>69</v>
      </c>
      <c r="C18" s="53">
        <f t="shared" ref="C18:D18" si="1">C17/9</f>
        <v>0.5555555556</v>
      </c>
      <c r="D18" s="53">
        <f t="shared" si="1"/>
        <v>0.4444444444</v>
      </c>
    </row>
    <row r="19">
      <c r="A19" s="51"/>
      <c r="B19" s="51"/>
      <c r="C19" s="53"/>
      <c r="D19" s="52"/>
    </row>
    <row r="20">
      <c r="A20" s="54" t="s">
        <v>70</v>
      </c>
      <c r="B20" s="55"/>
      <c r="C20" s="55"/>
      <c r="D20" s="55"/>
    </row>
    <row r="21" ht="15.75" customHeight="1">
      <c r="A21" s="56" t="s">
        <v>53</v>
      </c>
      <c r="B21" s="57" t="s">
        <v>54</v>
      </c>
      <c r="C21" s="58" t="s">
        <v>55</v>
      </c>
      <c r="D21" s="59" t="s">
        <v>56</v>
      </c>
    </row>
    <row r="22" ht="15.75" customHeight="1">
      <c r="A22" s="42">
        <v>1.0</v>
      </c>
      <c r="B22" s="43" t="s">
        <v>71</v>
      </c>
      <c r="C22" s="44" t="s">
        <v>58</v>
      </c>
      <c r="D22" s="45"/>
    </row>
    <row r="23" ht="15.75" customHeight="1">
      <c r="A23" s="42">
        <v>2.0</v>
      </c>
      <c r="B23" s="43" t="s">
        <v>72</v>
      </c>
      <c r="C23" s="46" t="s">
        <v>61</v>
      </c>
      <c r="D23" s="45"/>
    </row>
    <row r="24" ht="15.75" customHeight="1">
      <c r="A24" s="42">
        <v>3.0</v>
      </c>
      <c r="B24" s="43" t="s">
        <v>73</v>
      </c>
      <c r="C24" s="44"/>
      <c r="D24" s="60" t="s">
        <v>61</v>
      </c>
    </row>
    <row r="25" ht="15.75" customHeight="1">
      <c r="A25" s="42">
        <v>4.0</v>
      </c>
      <c r="B25" s="43" t="s">
        <v>74</v>
      </c>
      <c r="C25" s="44" t="s">
        <v>58</v>
      </c>
      <c r="D25" s="45"/>
    </row>
    <row r="26" ht="15.75" customHeight="1">
      <c r="A26" s="47">
        <v>5.0</v>
      </c>
      <c r="B26" s="48" t="s">
        <v>75</v>
      </c>
      <c r="C26" s="49" t="s">
        <v>58</v>
      </c>
      <c r="D26" s="50"/>
    </row>
    <row r="27" ht="15.75" customHeight="1">
      <c r="A27" s="51" t="s">
        <v>68</v>
      </c>
      <c r="C27" s="52">
        <f>COUNTA('REQ 003MODELO LISTA DE COMPROBA'!$C$22:$C$26)</f>
        <v>4</v>
      </c>
      <c r="D27" s="52">
        <f>COUNTA('REQ 003MODELO LISTA DE COMPROBA'!$D$22:$D$26)</f>
        <v>1</v>
      </c>
    </row>
    <row r="28" ht="15.75" customHeight="1">
      <c r="A28" s="51" t="s">
        <v>69</v>
      </c>
      <c r="C28" s="53">
        <f t="shared" ref="C28:D28" si="2">C27/5</f>
        <v>0.8</v>
      </c>
      <c r="D28" s="53">
        <f t="shared" si="2"/>
        <v>0.2</v>
      </c>
    </row>
    <row r="29" ht="15.75" customHeight="1">
      <c r="A29" s="51"/>
      <c r="B29" s="51"/>
      <c r="C29" s="53"/>
      <c r="D29" s="52"/>
    </row>
    <row r="30" ht="15.75" customHeight="1">
      <c r="A30" s="38" t="s">
        <v>76</v>
      </c>
    </row>
    <row r="31" ht="15.75" customHeight="1">
      <c r="A31" s="56" t="s">
        <v>53</v>
      </c>
      <c r="B31" s="57" t="s">
        <v>54</v>
      </c>
      <c r="C31" s="58" t="s">
        <v>55</v>
      </c>
      <c r="D31" s="59" t="s">
        <v>56</v>
      </c>
    </row>
    <row r="32" ht="15.75" customHeight="1">
      <c r="A32" s="42">
        <v>1.0</v>
      </c>
      <c r="B32" s="43" t="s">
        <v>77</v>
      </c>
      <c r="C32" s="44" t="s">
        <v>58</v>
      </c>
      <c r="D32" s="45"/>
    </row>
    <row r="33" ht="15.75" customHeight="1">
      <c r="A33" s="42">
        <v>2.0</v>
      </c>
      <c r="B33" s="43" t="s">
        <v>78</v>
      </c>
      <c r="C33" s="44" t="s">
        <v>58</v>
      </c>
      <c r="D33" s="45"/>
    </row>
    <row r="34" ht="15.75" customHeight="1">
      <c r="A34" s="47">
        <v>3.0</v>
      </c>
      <c r="B34" s="48" t="s">
        <v>79</v>
      </c>
      <c r="C34" s="49"/>
      <c r="D34" s="61" t="s">
        <v>61</v>
      </c>
    </row>
    <row r="35" ht="15.75" customHeight="1">
      <c r="A35" s="51" t="s">
        <v>68</v>
      </c>
      <c r="C35" s="21">
        <f>COUNTA('REQ 003MODELO LISTA DE COMPROBA'!$C$32:$C$34)</f>
        <v>2</v>
      </c>
      <c r="D35" s="21">
        <f>COUNTA('REQ 003MODELO LISTA DE COMPROBA'!$D$32:$D$34)</f>
        <v>1</v>
      </c>
    </row>
    <row r="36" ht="15.75" customHeight="1">
      <c r="A36" s="51" t="s">
        <v>69</v>
      </c>
      <c r="C36" s="53">
        <f t="shared" ref="C36:D36" si="3">C35/3</f>
        <v>0.6666666667</v>
      </c>
      <c r="D36" s="53">
        <f t="shared" si="3"/>
        <v>0.3333333333</v>
      </c>
    </row>
    <row r="37" ht="15.75" customHeight="1"/>
    <row r="38" ht="15.75" customHeight="1"/>
    <row r="39" ht="15.75" customHeight="1"/>
    <row r="40" ht="15.75" customHeight="1">
      <c r="A40" s="62" t="s">
        <v>80</v>
      </c>
    </row>
    <row r="41" ht="30.0" customHeight="1">
      <c r="B41" s="32" t="s">
        <v>81</v>
      </c>
      <c r="C41" s="52">
        <v>7.0</v>
      </c>
    </row>
    <row r="42" ht="30.0" customHeight="1">
      <c r="B42" s="32" t="s">
        <v>70</v>
      </c>
      <c r="C42" s="52">
        <v>3.0</v>
      </c>
    </row>
    <row r="43" ht="30.0" customHeight="1">
      <c r="B43" s="32" t="s">
        <v>76</v>
      </c>
      <c r="C43" s="52">
        <v>3.0</v>
      </c>
    </row>
    <row r="44" ht="15.75" customHeight="1">
      <c r="C44" s="52"/>
    </row>
    <row r="45" ht="15.75" customHeight="1">
      <c r="C45" s="5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>
      <c r="A1" s="63" t="s">
        <v>85</v>
      </c>
      <c r="B1" s="64"/>
    </row>
    <row r="2">
      <c r="A2" s="65" t="s">
        <v>86</v>
      </c>
      <c r="B2" s="65" t="s">
        <v>87</v>
      </c>
    </row>
    <row r="3">
      <c r="A3" s="66" t="s">
        <v>60</v>
      </c>
      <c r="B3" s="66" t="s">
        <v>88</v>
      </c>
    </row>
    <row r="4">
      <c r="A4" s="13" t="s">
        <v>63</v>
      </c>
      <c r="B4" s="66" t="s">
        <v>89</v>
      </c>
    </row>
    <row r="5">
      <c r="A5" s="13" t="s">
        <v>72</v>
      </c>
      <c r="B5" s="66" t="s">
        <v>90</v>
      </c>
    </row>
    <row r="6">
      <c r="A6" s="13" t="s">
        <v>73</v>
      </c>
      <c r="B6" s="66" t="s">
        <v>91</v>
      </c>
    </row>
    <row r="8">
      <c r="A8" s="63" t="s">
        <v>92</v>
      </c>
    </row>
    <row r="9">
      <c r="A9" s="65" t="s">
        <v>86</v>
      </c>
      <c r="B9" s="65" t="s">
        <v>87</v>
      </c>
    </row>
    <row r="10">
      <c r="A10" s="66" t="s">
        <v>60</v>
      </c>
      <c r="B10" s="67" t="s">
        <v>93</v>
      </c>
    </row>
    <row r="11">
      <c r="A11" s="13" t="s">
        <v>63</v>
      </c>
      <c r="B11" s="67" t="s">
        <v>94</v>
      </c>
    </row>
    <row r="12">
      <c r="A12" s="13" t="s">
        <v>72</v>
      </c>
      <c r="B12" s="67" t="s">
        <v>95</v>
      </c>
    </row>
    <row r="13">
      <c r="A13" s="13" t="s">
        <v>73</v>
      </c>
      <c r="B13" s="67" t="s">
        <v>96</v>
      </c>
    </row>
    <row r="15">
      <c r="A15" s="63" t="s">
        <v>97</v>
      </c>
    </row>
    <row r="16">
      <c r="A16" s="68" t="s">
        <v>86</v>
      </c>
      <c r="B16" s="69" t="s">
        <v>87</v>
      </c>
    </row>
    <row r="17">
      <c r="A17" s="70" t="s">
        <v>60</v>
      </c>
      <c r="B17" s="71" t="s">
        <v>98</v>
      </c>
    </row>
    <row r="18">
      <c r="A18" s="72" t="s">
        <v>63</v>
      </c>
      <c r="B18" s="71" t="s">
        <v>99</v>
      </c>
    </row>
    <row r="19">
      <c r="A19" s="72" t="s">
        <v>72</v>
      </c>
      <c r="B19" s="71" t="s">
        <v>100</v>
      </c>
    </row>
    <row r="20">
      <c r="A20" s="72" t="s">
        <v>73</v>
      </c>
      <c r="B20" s="67" t="s">
        <v>96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2012-02-10T17:24:46Z</dcterms:created>
  <dc:creator>Xavier I Lucio Moreno</dc:creator>
</cp:coreProperties>
</file>