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8_{D9083F89-1DC5-4C6C-9A7B-3D9A3B8B1B92}" xr6:coauthVersionLast="47" xr6:coauthVersionMax="47" xr10:uidLastSave="{00000000-0000-0000-0000-000000000000}"/>
  <bookViews>
    <workbookView xWindow="-108" yWindow="-108" windowWidth="23256" windowHeight="13896" firstSheet="16" activeTab="16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9" sheetId="21" r:id="rId19"/>
    <sheet name="Sheet20" sheetId="22" r:id="rId20"/>
    <sheet name="Sheet18" sheetId="20" r:id="rId21"/>
    <sheet name="Sheet21" sheetId="23" r:id="rId22"/>
    <sheet name="Sheet22" sheetId="24" r:id="rId23"/>
    <sheet name="Sheet23" sheetId="25" r:id="rId24"/>
    <sheet name="Sheet24" sheetId="26" r:id="rId25"/>
    <sheet name="Sheet25" sheetId="27" r:id="rId26"/>
    <sheet name="Sheet26" sheetId="28" r:id="rId27"/>
    <sheet name="Sheet27" sheetId="29" r:id="rId28"/>
    <sheet name="Sheet28" sheetId="30" r:id="rId29"/>
    <sheet name="Sheet28 (2)" sheetId="32" r:id="rId30"/>
    <sheet name="Sheet29" sheetId="31" r:id="rId3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30" l="1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W20" i="25"/>
  <c r="V20" i="25"/>
  <c r="AC20" i="25" s="1"/>
  <c r="I20" i="25"/>
  <c r="H20" i="25"/>
  <c r="O20" i="25" s="1"/>
  <c r="G20" i="25"/>
  <c r="N20" i="25" s="1"/>
  <c r="V19" i="25"/>
  <c r="AC19" i="25" s="1"/>
  <c r="T19" i="25"/>
  <c r="AA19" i="25" s="1"/>
  <c r="O19" i="25"/>
  <c r="H19" i="25"/>
  <c r="N19" i="25" s="1"/>
  <c r="AC18" i="25"/>
  <c r="AB18" i="25"/>
  <c r="AA18" i="25"/>
  <c r="W18" i="25"/>
  <c r="U18" i="25"/>
  <c r="S18" i="25"/>
  <c r="Z18" i="25" s="1"/>
  <c r="O18" i="25"/>
  <c r="N18" i="25"/>
  <c r="M18" i="25"/>
  <c r="G18" i="25"/>
  <c r="AC17" i="25"/>
  <c r="AB17" i="25"/>
  <c r="AA17" i="25"/>
  <c r="T17" i="25"/>
  <c r="O17" i="25"/>
  <c r="N17" i="25"/>
  <c r="M17" i="25"/>
  <c r="F17" i="25"/>
  <c r="T13" i="25"/>
  <c r="S13" i="25"/>
  <c r="E13" i="25"/>
  <c r="X11" i="25"/>
  <c r="J11" i="25"/>
  <c r="V10" i="25"/>
  <c r="U20" i="25" s="1"/>
  <c r="AB20" i="25" s="1"/>
  <c r="H10" i="25"/>
  <c r="J10" i="25" s="1"/>
  <c r="V9" i="25"/>
  <c r="U9" i="25"/>
  <c r="X9" i="25" s="1"/>
  <c r="H9" i="25"/>
  <c r="F19" i="25" s="1"/>
  <c r="M19" i="25" s="1"/>
  <c r="G9" i="25"/>
  <c r="I19" i="25" s="1"/>
  <c r="V8" i="25"/>
  <c r="W17" i="25" s="1"/>
  <c r="U8" i="25"/>
  <c r="T8" i="25"/>
  <c r="X8" i="25" s="1"/>
  <c r="H8" i="25"/>
  <c r="I18" i="25" s="1"/>
  <c r="G8" i="25"/>
  <c r="E18" i="25" s="1"/>
  <c r="L18" i="25" s="1"/>
  <c r="F8" i="25"/>
  <c r="E17" i="25" s="1"/>
  <c r="L17" i="25" s="1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M22" i="25" l="1"/>
  <c r="N22" i="25"/>
  <c r="N24" i="25" s="1"/>
  <c r="O22" i="25"/>
  <c r="AA22" i="25"/>
  <c r="AC22" i="25"/>
  <c r="I17" i="25"/>
  <c r="X10" i="25"/>
  <c r="Z20" i="25"/>
  <c r="J8" i="25"/>
  <c r="W19" i="25"/>
  <c r="AA20" i="25"/>
  <c r="Z19" i="25"/>
  <c r="F13" i="25"/>
  <c r="S17" i="25"/>
  <c r="Z17" i="25" s="1"/>
  <c r="G13" i="25"/>
  <c r="AB19" i="25"/>
  <c r="AB22" i="25" s="1"/>
  <c r="AB24" i="25" s="1"/>
  <c r="H13" i="25"/>
  <c r="J9" i="25"/>
  <c r="U13" i="25"/>
  <c r="X13" i="25" s="1"/>
  <c r="L20" i="25"/>
  <c r="V13" i="25"/>
  <c r="M20" i="25"/>
  <c r="L19" i="25"/>
  <c r="L22" i="25" s="1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J13" i="25" l="1"/>
  <c r="Z22" i="25"/>
</calcChain>
</file>

<file path=xl/sharedStrings.xml><?xml version="1.0" encoding="utf-8"?>
<sst xmlns="http://schemas.openxmlformats.org/spreadsheetml/2006/main" count="655" uniqueCount="195">
  <si>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</si>
  <si>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</si>
  <si>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</si>
  <si>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</si>
  <si>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</si>
  <si>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</si>
  <si>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</si>
  <si>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</si>
  <si>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</si>
  <si>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</si>
  <si>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</si>
  <si>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</si>
  <si>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</si>
  <si>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</si>
  <si>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</si>
  <si>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</si>
  <si>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</si>
  <si>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</si>
  <si>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</si>
  <si>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</si>
  <si>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</si>
  <si>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</si>
  <si>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</si>
  <si>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</si>
  <si>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</si>
  <si>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</si>
  <si>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</si>
  <si>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</si>
  <si>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</si>
  <si>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</si>
  <si>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</si>
  <si>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</si>
  <si>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</si>
  <si>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</si>
  <si>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</si>
  <si>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</si>
  <si>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</si>
  <si>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</si>
  <si>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</si>
  <si>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</si>
  <si>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</si>
  <si>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</si>
  <si>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</si>
  <si>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</si>
  <si>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</si>
  <si>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</si>
  <si>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</si>
  <si>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</si>
  <si>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</si>
  <si>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</si>
  <si>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</si>
  <si>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</si>
  <si>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</si>
  <si>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</si>
  <si>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</si>
  <si>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</si>
  <si>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</si>
  <si>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</si>
  <si>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</si>
  <si>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</si>
  <si>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</si>
  <si>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</si>
  <si>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</si>
  <si>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</si>
  <si>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</si>
  <si>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</si>
  <si>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</si>
  <si>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</si>
  <si>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</si>
  <si>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</si>
  <si>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</si>
  <si>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</si>
  <si>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</si>
  <si>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</si>
  <si>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</si>
  <si>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</si>
  <si>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</si>
  <si>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</si>
  <si>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</si>
  <si>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</si>
  <si>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</si>
  <si>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</si>
  <si>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</si>
  <si>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</si>
  <si>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</si>
  <si>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</si>
  <si>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</si>
  <si>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</si>
  <si>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</si>
  <si>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</si>
  <si>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</si>
  <si>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</si>
  <si>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</si>
  <si>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</si>
  <si>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</si>
  <si>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</si>
  <si>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</si>
  <si>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</si>
  <si>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</si>
  <si>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</si>
  <si>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</si>
  <si>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</si>
  <si>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</si>
  <si>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</si>
  <si>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</si>
  <si>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</si>
  <si>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</si>
  <si>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</si>
  <si>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</si>
  <si>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</si>
  <si>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</si>
  <si>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</si>
  <si>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</si>
  <si>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</si>
  <si>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</si>
  <si>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</si>
  <si>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</si>
  <si>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</si>
  <si>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</si>
  <si>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</si>
  <si>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</si>
  <si>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</si>
  <si>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</si>
  <si>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</si>
  <si>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</si>
  <si>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</si>
  <si>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</si>
  <si>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</si>
  <si>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</si>
  <si>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</si>
  <si>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</si>
  <si>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X-j</t>
  </si>
  <si>
    <t>X-i</t>
  </si>
  <si>
    <t>1v2</t>
  </si>
  <si>
    <t>1v3</t>
  </si>
  <si>
    <t>4v2</t>
  </si>
  <si>
    <t>4v3</t>
  </si>
  <si>
    <t>pkj*W(x-j)</t>
  </si>
  <si>
    <t>pki*W(x-i)</t>
  </si>
  <si>
    <t>k-1</t>
  </si>
  <si>
    <t>\ell</t>
  </si>
  <si>
    <t>n</t>
  </si>
  <si>
    <t>\ell-1</t>
  </si>
  <si>
    <t>…</t>
  </si>
  <si>
    <t>e</t>
  </si>
  <si>
    <t>f</t>
  </si>
  <si>
    <t>g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</si>
  <si>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</si>
  <si>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</si>
  <si>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</si>
  <si>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</si>
  <si>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</si>
  <si>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</si>
  <si>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</si>
  <si>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</si>
  <si>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</si>
  <si>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</si>
  <si>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</si>
  <si>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</si>
  <si>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</si>
  <si>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</si>
  <si>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</si>
  <si>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</si>
  <si>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</si>
  <si>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</si>
  <si>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</si>
  <si>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</si>
  <si>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</si>
  <si>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</si>
  <si>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</si>
  <si>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</si>
  <si>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</si>
  <si>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</si>
  <si>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</si>
  <si>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</si>
  <si>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</si>
  <si>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</si>
  <si>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</si>
  <si>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</si>
  <si>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</si>
  <si>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</si>
  <si>
    <t>1 Collingwood</t>
  </si>
  <si>
    <t>4 Melborne</t>
  </si>
  <si>
    <t>8 Sydney</t>
  </si>
  <si>
    <t>7 GW Sydney</t>
  </si>
  <si>
    <t>2 Brisbaine</t>
  </si>
  <si>
    <t>3 Port Adeliade</t>
  </si>
  <si>
    <t>Collingwood</t>
  </si>
  <si>
    <t>Brisbaine</t>
  </si>
  <si>
    <t>Melborne</t>
  </si>
  <si>
    <t>Port Adeliade</t>
  </si>
  <si>
    <t>5 Carlton</t>
  </si>
  <si>
    <t>Carlton</t>
  </si>
  <si>
    <t>GW Sydney</t>
  </si>
  <si>
    <t>6 St. Kilda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</si>
</sst>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8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7" borderId="0" xfId="0" applyFill="1"/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4" borderId="0" xfId="0" applyFill="1"/>
    <xf numFmtId="0" fontId="0" fillId="2" borderId="38" xfId="0" applyFill="1" applyBorder="1"/>
    <xf numFmtId="0" fontId="0" fillId="2" borderId="39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4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topLeftCell="D1"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109" t="s">
        <v>49</v>
      </c>
      <c r="E10" s="1"/>
      <c r="F10" s="21"/>
      <c r="G10" s="64"/>
    </row>
    <row r="11" spans="3:7" ht="7.8" customHeight="1" thickTop="1" thickBot="1" x14ac:dyDescent="0.35">
      <c r="C11" s="64"/>
      <c r="D11" s="110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109" t="s">
        <v>53</v>
      </c>
      <c r="E17" s="1"/>
      <c r="F17" s="21"/>
      <c r="G17" s="64"/>
    </row>
    <row r="18" spans="3:7" ht="7.8" customHeight="1" thickTop="1" thickBot="1" x14ac:dyDescent="0.35">
      <c r="C18" s="64"/>
      <c r="D18" s="110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tabSelected="1" workbookViewId="0">
      <selection activeCell="J5" sqref="H5:J12"/>
    </sheetView>
  </sheetViews>
  <sheetFormatPr defaultRowHeight="14.4" x14ac:dyDescent="0.3"/>
  <cols>
    <col min="3" max="6" width="10.77734375" customWidth="1"/>
    <col min="8" max="8" width="12.33203125" bestFit="1" customWidth="1"/>
    <col min="9" max="11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6">
        <v>1</v>
      </c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66" t="s">
        <v>59</v>
      </c>
      <c r="AW6" s="1"/>
      <c r="AX6" s="1"/>
      <c r="AY6" s="1"/>
      <c r="AZ6" s="1"/>
      <c r="BA6" s="1"/>
      <c r="BB6" s="1"/>
      <c r="BC6" s="66" t="s">
        <v>59</v>
      </c>
      <c r="BD6" s="1"/>
      <c r="BE6" s="1"/>
      <c r="BF6" s="1"/>
      <c r="BG6" s="1"/>
      <c r="BH6" s="1"/>
      <c r="BI6" s="1"/>
      <c r="BJ6" s="66" t="s">
        <v>59</v>
      </c>
      <c r="BK6" s="1"/>
      <c r="BL6" s="1"/>
      <c r="BM6" s="1"/>
      <c r="BN6" s="1"/>
      <c r="BO6" s="1"/>
      <c r="BP6" s="66" t="s">
        <v>59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21">
        <v>1</v>
      </c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6"/>
      <c r="AW8" s="59" t="s">
        <v>63</v>
      </c>
      <c r="AX8" s="5"/>
      <c r="AY8" s="1"/>
      <c r="AZ8" s="1"/>
      <c r="BA8" s="1"/>
      <c r="BB8" s="1"/>
      <c r="BC8" s="6"/>
      <c r="BD8" s="59" t="s">
        <v>63</v>
      </c>
      <c r="BE8" s="5"/>
      <c r="BF8" s="1"/>
      <c r="BG8" s="1"/>
      <c r="BH8" s="1"/>
      <c r="BI8" s="1"/>
      <c r="BJ8" s="6"/>
      <c r="BK8" s="59" t="s">
        <v>63</v>
      </c>
      <c r="BL8" s="5"/>
      <c r="BM8" s="1"/>
      <c r="BN8" s="1"/>
      <c r="BO8" s="1"/>
      <c r="BP8" s="6"/>
      <c r="BQ8" s="59" t="s">
        <v>63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6">
        <v>4</v>
      </c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66" t="s">
        <v>60</v>
      </c>
      <c r="AW10" s="1"/>
      <c r="AX10" s="5"/>
      <c r="AY10" s="5"/>
      <c r="AZ10" s="1"/>
      <c r="BA10" s="1"/>
      <c r="BB10" s="1"/>
      <c r="BC10" s="66" t="s">
        <v>60</v>
      </c>
      <c r="BD10" s="1"/>
      <c r="BE10" s="5"/>
      <c r="BF10" s="5"/>
      <c r="BG10" s="1"/>
      <c r="BH10" s="1"/>
      <c r="BI10" s="1"/>
      <c r="BJ10" s="66" t="s">
        <v>60</v>
      </c>
      <c r="BK10" s="1"/>
      <c r="BL10" s="5"/>
      <c r="BM10" s="1"/>
      <c r="BN10" s="1"/>
      <c r="BO10" s="1"/>
      <c r="BP10" s="66" t="s">
        <v>60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21">
        <v>1</v>
      </c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6"/>
      <c r="AW12" s="1"/>
      <c r="AX12" s="59" t="s">
        <v>65</v>
      </c>
      <c r="AY12" s="5"/>
      <c r="AZ12" s="1"/>
      <c r="BA12" s="1"/>
      <c r="BB12" s="1"/>
      <c r="BC12" s="6"/>
      <c r="BD12" s="1"/>
      <c r="BE12" s="59" t="s">
        <v>65</v>
      </c>
      <c r="BF12" s="5"/>
      <c r="BG12" s="1"/>
      <c r="BH12" s="1"/>
      <c r="BI12" s="1"/>
      <c r="BJ12" s="6"/>
      <c r="BK12" s="1"/>
      <c r="BL12" s="59"/>
      <c r="BM12" s="1"/>
      <c r="BN12" s="1"/>
      <c r="BO12" s="1"/>
      <c r="BP12" s="6"/>
      <c r="BQ12" s="1"/>
      <c r="BR12" s="59" t="s">
        <v>65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6">
        <v>3</v>
      </c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66" t="s">
        <v>61</v>
      </c>
      <c r="AW14" s="1"/>
      <c r="AX14" s="1"/>
      <c r="AY14" s="5"/>
      <c r="AZ14" s="1"/>
      <c r="BA14" s="1"/>
      <c r="BB14" s="1"/>
      <c r="BC14" s="66" t="s">
        <v>61</v>
      </c>
      <c r="BD14" s="1"/>
      <c r="BE14" s="1"/>
      <c r="BF14" s="5"/>
      <c r="BG14" s="1"/>
      <c r="BH14" s="1"/>
      <c r="BI14" s="1"/>
      <c r="BJ14" s="66" t="s">
        <v>61</v>
      </c>
      <c r="BK14" s="1"/>
      <c r="BL14" s="1"/>
      <c r="BM14" s="1"/>
      <c r="BN14" s="1"/>
      <c r="BO14" s="1"/>
      <c r="BP14" s="66" t="s">
        <v>61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21">
        <v>2</v>
      </c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6"/>
      <c r="AW16" s="59" t="s">
        <v>64</v>
      </c>
      <c r="AX16" s="5"/>
      <c r="AY16" s="5"/>
      <c r="AZ16" s="1"/>
      <c r="BA16" s="1"/>
      <c r="BB16" s="1"/>
      <c r="BC16" s="6"/>
      <c r="BD16" s="59" t="s">
        <v>64</v>
      </c>
      <c r="BE16" s="5"/>
      <c r="BF16" s="5"/>
      <c r="BG16" s="1"/>
      <c r="BH16" s="1"/>
      <c r="BI16" s="1"/>
      <c r="BJ16" s="6"/>
      <c r="BK16" s="59" t="s">
        <v>64</v>
      </c>
      <c r="BL16" s="5"/>
      <c r="BM16" s="1"/>
      <c r="BN16" s="1"/>
      <c r="BO16" s="1"/>
      <c r="BP16" s="6"/>
      <c r="BQ16" s="59" t="s">
        <v>64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6">
        <v>2</v>
      </c>
      <c r="AF18" s="5"/>
      <c r="AG18" s="1"/>
      <c r="AH18" s="1"/>
      <c r="AI18" s="1"/>
      <c r="AJ18" s="66" t="s">
        <v>62</v>
      </c>
      <c r="AK18" s="1"/>
      <c r="AL18" s="5"/>
      <c r="AM18" s="1" t="s">
        <v>65</v>
      </c>
      <c r="AN18" s="1"/>
      <c r="AO18" s="1"/>
      <c r="AP18" s="66" t="s">
        <v>62</v>
      </c>
      <c r="AQ18" s="1"/>
      <c r="AR18" s="5"/>
      <c r="AS18" s="1"/>
      <c r="AT18" s="1"/>
      <c r="AU18" s="1"/>
      <c r="AV18" s="66" t="s">
        <v>62</v>
      </c>
      <c r="AW18" s="1"/>
      <c r="AX18" s="5"/>
      <c r="AY18" s="1"/>
      <c r="AZ18" s="1"/>
      <c r="BA18" s="1"/>
      <c r="BB18" s="1"/>
      <c r="BC18" s="66" t="s">
        <v>62</v>
      </c>
      <c r="BD18" s="1"/>
      <c r="BE18" s="5"/>
      <c r="BF18" s="1"/>
      <c r="BG18" s="1"/>
      <c r="BH18" s="1"/>
      <c r="BI18" s="1"/>
      <c r="BJ18" s="66" t="s">
        <v>62</v>
      </c>
      <c r="BK18" s="1"/>
      <c r="BL18" s="5"/>
      <c r="BM18" s="1"/>
      <c r="BN18" s="1"/>
      <c r="BO18" s="1"/>
      <c r="BP18" s="66" t="s">
        <v>62</v>
      </c>
      <c r="BQ18" s="1"/>
      <c r="BR18" s="5"/>
      <c r="BS18" s="59"/>
      <c r="BT18" s="1"/>
    </row>
    <row r="19" spans="2:72" ht="15.6" thickTop="1" thickBot="1" x14ac:dyDescent="0.35">
      <c r="B19" s="1"/>
      <c r="C19" s="8">
        <v>7</v>
      </c>
      <c r="D19" s="4"/>
      <c r="E19" s="1"/>
      <c r="F19" s="6" t="s">
        <v>65</v>
      </c>
      <c r="G19" s="1"/>
      <c r="H19" s="8" t="s">
        <v>89</v>
      </c>
      <c r="I19" s="4"/>
      <c r="J19" s="1"/>
      <c r="K19" s="6" t="s">
        <v>55</v>
      </c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64</v>
      </c>
      <c r="BA19" s="1"/>
      <c r="BB19" s="1"/>
      <c r="BC19" s="8">
        <v>7</v>
      </c>
      <c r="BD19" s="4"/>
      <c r="BE19" s="1"/>
      <c r="BF19" s="1"/>
      <c r="BG19" s="1" t="s">
        <v>65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59"/>
      <c r="BT19" s="1"/>
    </row>
    <row r="20" spans="2:72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64</v>
      </c>
      <c r="AM20" s="1"/>
      <c r="AN20" s="1"/>
      <c r="AO20" s="1"/>
      <c r="AP20" s="1"/>
      <c r="AQ20" s="1"/>
      <c r="AR20" s="6" t="s">
        <v>64</v>
      </c>
      <c r="AS20" s="1"/>
      <c r="AT20" s="1"/>
      <c r="AU20" s="1"/>
      <c r="AV20" s="1"/>
      <c r="AW20" s="1"/>
      <c r="AX20" s="6" t="s">
        <v>63</v>
      </c>
      <c r="AY20" s="1"/>
      <c r="AZ20" s="66"/>
      <c r="BA20" s="5"/>
      <c r="BB20" s="1"/>
      <c r="BC20" s="1"/>
      <c r="BD20" s="1"/>
      <c r="BE20" s="6" t="s">
        <v>64</v>
      </c>
      <c r="BF20" s="1"/>
      <c r="BG20" s="66"/>
      <c r="BH20" s="5"/>
      <c r="BI20" s="1"/>
      <c r="BJ20" s="1"/>
      <c r="BK20" s="1"/>
      <c r="BL20" s="6" t="s">
        <v>64</v>
      </c>
      <c r="BM20" s="1"/>
      <c r="BN20" s="59"/>
      <c r="BO20" s="1"/>
      <c r="BP20" s="1"/>
      <c r="BQ20" s="1"/>
      <c r="BR20" s="1"/>
      <c r="BS20" s="1" t="s">
        <v>65</v>
      </c>
      <c r="BT20" s="59"/>
    </row>
    <row r="21" spans="2:72" ht="15.6" thickTop="1" thickBot="1" x14ac:dyDescent="0.35">
      <c r="B21" s="1"/>
      <c r="C21" s="1"/>
      <c r="D21" s="1"/>
      <c r="E21" s="6" t="s">
        <v>63</v>
      </c>
      <c r="F21" s="1"/>
      <c r="G21" s="1"/>
      <c r="H21" s="1"/>
      <c r="I21" s="1"/>
      <c r="J21" s="6" t="s">
        <v>56</v>
      </c>
      <c r="K21" s="1"/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>
        <v>8</v>
      </c>
      <c r="AF21" s="66" t="s">
        <v>81</v>
      </c>
      <c r="AG21" s="1">
        <v>3</v>
      </c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59</v>
      </c>
      <c r="AR21" s="66" t="s">
        <v>81</v>
      </c>
      <c r="AS21" s="1"/>
      <c r="AT21" s="1"/>
      <c r="AU21" s="1"/>
      <c r="AV21" s="1"/>
      <c r="AW21" s="6" t="s">
        <v>61</v>
      </c>
      <c r="AX21" s="66" t="s">
        <v>81</v>
      </c>
      <c r="AY21" s="1"/>
      <c r="AZ21" s="59" t="s">
        <v>115</v>
      </c>
      <c r="BA21" s="5"/>
      <c r="BB21" s="1"/>
      <c r="BC21" s="1"/>
      <c r="BD21" s="6" t="s">
        <v>59</v>
      </c>
      <c r="BE21" s="66" t="s">
        <v>81</v>
      </c>
      <c r="BF21" s="1"/>
      <c r="BG21" s="59" t="s">
        <v>115</v>
      </c>
      <c r="BH21" s="5"/>
      <c r="BI21" s="1"/>
      <c r="BJ21" s="1"/>
      <c r="BK21" s="6" t="s">
        <v>59</v>
      </c>
      <c r="BL21" s="66" t="s">
        <v>66</v>
      </c>
      <c r="BM21" s="1"/>
      <c r="BN21" s="59"/>
      <c r="BO21" s="1"/>
      <c r="BP21" s="1"/>
      <c r="BQ21" s="1"/>
      <c r="BR21" s="1"/>
      <c r="BS21" s="9"/>
      <c r="BT21" s="59"/>
    </row>
    <row r="22" spans="2:72" ht="15.6" thickTop="1" thickBot="1" x14ac:dyDescent="0.35">
      <c r="B22" s="1"/>
      <c r="C22" s="1"/>
      <c r="D22" s="1"/>
      <c r="E22" s="66" t="s">
        <v>66</v>
      </c>
      <c r="F22" s="1"/>
      <c r="G22" s="1"/>
      <c r="H22" s="1"/>
      <c r="I22" s="1"/>
      <c r="J22" s="7"/>
      <c r="K22" s="1" t="s">
        <v>58</v>
      </c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>
        <v>5</v>
      </c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1"/>
      <c r="AV22" s="1"/>
      <c r="AW22" s="66" t="s">
        <v>66</v>
      </c>
      <c r="AX22" s="8"/>
      <c r="AY22" s="4"/>
      <c r="AZ22" s="5"/>
      <c r="BA22" s="4"/>
      <c r="BB22" s="1"/>
      <c r="BC22" s="1"/>
      <c r="BD22" s="66" t="s">
        <v>66</v>
      </c>
      <c r="BE22" s="8"/>
      <c r="BF22" s="4"/>
      <c r="BG22" s="5"/>
      <c r="BH22" s="4"/>
      <c r="BI22" s="1"/>
      <c r="BJ22" s="1"/>
      <c r="BK22" s="66" t="s">
        <v>65</v>
      </c>
      <c r="BL22" s="8"/>
      <c r="BM22" s="4"/>
      <c r="BN22" s="1"/>
      <c r="BO22" s="1"/>
      <c r="BP22" s="1"/>
      <c r="BQ22" s="59"/>
      <c r="BR22" s="59"/>
      <c r="BS22" s="1" t="s">
        <v>63</v>
      </c>
      <c r="BT22" s="1"/>
    </row>
    <row r="23" spans="2:72" ht="15.6" thickTop="1" thickBot="1" x14ac:dyDescent="0.35">
      <c r="B23" s="1"/>
      <c r="C23" s="1"/>
      <c r="D23" s="1"/>
      <c r="E23" s="8" t="s">
        <v>64</v>
      </c>
      <c r="F23" s="4"/>
      <c r="G23" s="1"/>
      <c r="H23" s="1"/>
      <c r="I23" s="1"/>
      <c r="J23" s="8" t="s">
        <v>58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81</v>
      </c>
      <c r="AC23" s="1"/>
      <c r="AD23" s="1"/>
      <c r="AE23" s="8">
        <v>5</v>
      </c>
      <c r="AF23" s="4"/>
      <c r="AG23" s="59" t="s">
        <v>90</v>
      </c>
      <c r="AH23" s="5">
        <v>3</v>
      </c>
      <c r="AI23" s="1"/>
      <c r="AJ23" s="1"/>
      <c r="AK23" s="8" t="s">
        <v>60</v>
      </c>
      <c r="AL23" s="4"/>
      <c r="AM23" s="59" t="s">
        <v>90</v>
      </c>
      <c r="AN23" s="5"/>
      <c r="AO23" s="1"/>
      <c r="AP23" s="1"/>
      <c r="AQ23" s="8" t="s">
        <v>61</v>
      </c>
      <c r="AR23" s="4"/>
      <c r="AS23" s="59" t="s">
        <v>90</v>
      </c>
      <c r="AT23" s="5"/>
      <c r="AU23" s="1"/>
      <c r="AV23" s="1"/>
      <c r="AW23" s="8" t="s">
        <v>62</v>
      </c>
      <c r="AX23" s="4"/>
      <c r="AY23" s="59" t="s">
        <v>90</v>
      </c>
      <c r="AZ23" s="5"/>
      <c r="BA23" s="5"/>
      <c r="BB23" s="1"/>
      <c r="BC23" s="1"/>
      <c r="BD23" s="8" t="s">
        <v>60</v>
      </c>
      <c r="BE23" s="4"/>
      <c r="BF23" s="59" t="s">
        <v>90</v>
      </c>
      <c r="BG23" s="5"/>
      <c r="BH23" s="5"/>
      <c r="BI23" s="1"/>
      <c r="BJ23" s="1"/>
      <c r="BK23" s="8" t="s">
        <v>60</v>
      </c>
      <c r="BL23" s="4"/>
      <c r="BM23" s="59"/>
      <c r="BN23" s="1"/>
      <c r="BO23" s="1"/>
      <c r="BP23" s="1"/>
      <c r="BQ23" s="59"/>
      <c r="BR23" s="59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63</v>
      </c>
      <c r="AM24" s="1"/>
      <c r="AN24" s="4"/>
      <c r="AO24" s="1"/>
      <c r="AP24" s="1"/>
      <c r="AQ24" s="1"/>
      <c r="AR24" s="6" t="s">
        <v>63</v>
      </c>
      <c r="AS24" s="1"/>
      <c r="AT24" s="4"/>
      <c r="AU24" s="1"/>
      <c r="AV24" s="1"/>
      <c r="AW24" s="1"/>
      <c r="AX24" s="6" t="s">
        <v>59</v>
      </c>
      <c r="AY24" s="1"/>
      <c r="AZ24" s="4"/>
      <c r="BA24" s="1"/>
      <c r="BB24" s="1"/>
      <c r="BC24" s="1"/>
      <c r="BD24" s="1"/>
      <c r="BE24" s="6" t="s">
        <v>63</v>
      </c>
      <c r="BF24" s="1"/>
      <c r="BG24" s="4"/>
      <c r="BH24" s="1"/>
      <c r="BI24" s="1"/>
      <c r="BJ24" s="1"/>
      <c r="BK24" s="1"/>
      <c r="BL24" s="6" t="s">
        <v>63</v>
      </c>
      <c r="BM24" s="1"/>
      <c r="BN24" s="1"/>
      <c r="BO24" s="1"/>
      <c r="BP24" s="1"/>
      <c r="BQ24" s="1"/>
      <c r="BR24" s="1"/>
      <c r="BS24" s="58" t="s">
        <v>64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66" t="s">
        <v>91</v>
      </c>
      <c r="AG25" s="1">
        <v>4</v>
      </c>
      <c r="AH25" s="5"/>
      <c r="AI25" s="1"/>
      <c r="AJ25" s="1"/>
      <c r="AK25" s="6" t="s">
        <v>61</v>
      </c>
      <c r="AL25" s="66" t="s">
        <v>91</v>
      </c>
      <c r="AM25" s="1"/>
      <c r="AN25" s="5"/>
      <c r="AO25" s="1"/>
      <c r="AP25" s="1"/>
      <c r="AQ25" s="6" t="s">
        <v>60</v>
      </c>
      <c r="AR25" s="66" t="s">
        <v>91</v>
      </c>
      <c r="AS25" s="1"/>
      <c r="AT25" s="5"/>
      <c r="AU25" s="1"/>
      <c r="AV25" s="1"/>
      <c r="AW25" s="6"/>
      <c r="AX25" s="66" t="s">
        <v>91</v>
      </c>
      <c r="AY25" s="1"/>
      <c r="AZ25" s="5"/>
      <c r="BA25" s="1"/>
      <c r="BB25" s="1"/>
      <c r="BC25" s="1"/>
      <c r="BD25" s="6" t="s">
        <v>61</v>
      </c>
      <c r="BE25" s="66" t="s">
        <v>91</v>
      </c>
      <c r="BF25" s="1"/>
      <c r="BG25" s="5"/>
      <c r="BH25" s="1"/>
      <c r="BI25" s="1"/>
      <c r="BJ25" s="1"/>
      <c r="BK25" s="6" t="s">
        <v>61</v>
      </c>
      <c r="BL25" s="66" t="s">
        <v>92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>
        <v>6</v>
      </c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66" t="s">
        <v>92</v>
      </c>
      <c r="AR26" s="8"/>
      <c r="AS26" s="4"/>
      <c r="AT26" s="1"/>
      <c r="AU26" s="1"/>
      <c r="AV26" s="1"/>
      <c r="AW26" s="59"/>
      <c r="AX26" s="8" t="s">
        <v>60</v>
      </c>
      <c r="AY26" s="4"/>
      <c r="AZ26" s="1"/>
      <c r="BA26" s="1"/>
      <c r="BB26" s="1"/>
      <c r="BC26" s="1"/>
      <c r="BD26" s="66" t="s">
        <v>92</v>
      </c>
      <c r="BE26" s="8"/>
      <c r="BF26" s="4"/>
      <c r="BG26" s="1"/>
      <c r="BH26" s="1"/>
      <c r="BI26" s="1"/>
      <c r="BJ26" s="1"/>
      <c r="BK26" s="66" t="s">
        <v>130</v>
      </c>
      <c r="BL26" s="8"/>
      <c r="BM26" s="4"/>
      <c r="BN26" s="1"/>
      <c r="BO26" s="1"/>
      <c r="BP26" s="1"/>
      <c r="BQ26" s="6" t="s">
        <v>59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 t="s">
        <v>90</v>
      </c>
      <c r="AO27" s="1"/>
      <c r="AP27" s="1"/>
      <c r="AQ27" s="8" t="s">
        <v>62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62</v>
      </c>
      <c r="BE27" s="4"/>
      <c r="BF27" s="1"/>
      <c r="BG27" s="1"/>
      <c r="BH27" s="1"/>
      <c r="BI27" s="1"/>
      <c r="BJ27" s="1"/>
      <c r="BK27" s="8" t="s">
        <v>62</v>
      </c>
      <c r="BL27" s="4"/>
      <c r="BM27" s="1"/>
      <c r="BN27" s="1"/>
      <c r="BO27" s="1"/>
      <c r="BP27" s="1"/>
      <c r="BQ27" s="66" t="s">
        <v>66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60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59"/>
      <c r="BS29" s="1"/>
      <c r="BT29" s="1"/>
    </row>
    <row r="30" spans="2:72" ht="15" thickBot="1" x14ac:dyDescent="0.35">
      <c r="BN30" s="1"/>
      <c r="BO30" s="1"/>
      <c r="BP30" s="1"/>
      <c r="BQ30" s="6" t="s">
        <v>61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66" t="s">
        <v>92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62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U8" sqref="P8:U2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66" t="s">
        <v>65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  <c r="P10" s="1"/>
      <c r="Q10" s="66" t="s">
        <v>63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  <c r="P13" s="6"/>
      <c r="Q13" s="6"/>
      <c r="R13" s="1"/>
      <c r="S13" s="59" t="s">
        <v>66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81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66" t="s">
        <v>64</v>
      </c>
      <c r="R15" s="1"/>
      <c r="S15" s="1"/>
      <c r="T15" s="5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6" t="s">
        <v>59</v>
      </c>
      <c r="Q16" s="81"/>
      <c r="R16" s="4"/>
      <c r="S16" s="5"/>
      <c r="T16" s="5"/>
      <c r="U16" s="1"/>
      <c r="V16" s="1"/>
      <c r="W16" s="1"/>
      <c r="X16" s="1" t="s">
        <v>64</v>
      </c>
      <c r="Y16" s="2"/>
      <c r="Z16" s="1"/>
      <c r="AA16" s="1"/>
      <c r="AB16" s="1"/>
      <c r="AC16" s="1"/>
      <c r="AD16" s="1" t="s">
        <v>63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59" t="s">
        <v>130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60</v>
      </c>
      <c r="Y18" s="4"/>
      <c r="Z18" s="1"/>
      <c r="AA18" s="5"/>
      <c r="AB18" s="1"/>
      <c r="AC18" s="1" t="s">
        <v>64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66" t="s">
        <v>129</v>
      </c>
      <c r="R19" s="1"/>
      <c r="S19" s="5"/>
      <c r="T19" s="1"/>
      <c r="U19" s="1"/>
      <c r="V19" s="1"/>
      <c r="W19" s="1"/>
      <c r="X19" s="1"/>
      <c r="Y19" s="1" t="s">
        <v>63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  <c r="P20" s="66" t="s">
        <v>60</v>
      </c>
      <c r="Q20" s="81"/>
      <c r="R20" s="4"/>
      <c r="S20" s="1"/>
      <c r="T20" s="1"/>
      <c r="U20" s="1"/>
      <c r="V20" s="1"/>
      <c r="W20" s="1"/>
      <c r="X20" s="1" t="s">
        <v>129</v>
      </c>
      <c r="Y20" s="2"/>
      <c r="Z20" s="1"/>
      <c r="AA20" s="5"/>
      <c r="AB20" s="1"/>
      <c r="AC20" s="1" t="s">
        <v>60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65</v>
      </c>
      <c r="T22" s="59"/>
      <c r="U22" s="1"/>
      <c r="V22" s="6"/>
      <c r="W22" s="1"/>
      <c r="X22" s="3" t="s">
        <v>59</v>
      </c>
      <c r="Y22" s="4"/>
      <c r="Z22" s="1"/>
      <c r="AA22" s="1"/>
      <c r="AB22" s="1"/>
      <c r="AC22" s="1" t="s">
        <v>129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66" t="s">
        <v>81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130</v>
      </c>
      <c r="U24" s="1"/>
      <c r="V24" s="6"/>
      <c r="W24" s="1"/>
      <c r="X24" s="1"/>
      <c r="Y24" s="1"/>
      <c r="Z24" s="1"/>
      <c r="AA24" s="1"/>
      <c r="AB24" s="1"/>
      <c r="AC24" s="1" t="s">
        <v>59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66" t="s">
        <v>65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  <c r="P30" s="1"/>
      <c r="Q30" s="66" t="s">
        <v>63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59" t="s">
        <v>66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66" t="s">
        <v>64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66" t="s">
        <v>59</v>
      </c>
      <c r="Q34" s="81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59" t="s">
        <v>130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66" t="s">
        <v>129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66" t="s">
        <v>60</v>
      </c>
      <c r="Q38" s="81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65</v>
      </c>
      <c r="T40" s="59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66" t="s">
        <v>81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130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113" t="s">
        <v>96</v>
      </c>
      <c r="E5" s="114"/>
      <c r="F5" s="67"/>
      <c r="G5" s="6"/>
      <c r="H5" s="113" t="s">
        <v>95</v>
      </c>
      <c r="I5" s="114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9D5-2BEF-4B19-896A-64C90AC94C6F}">
  <dimension ref="B2:M35"/>
  <sheetViews>
    <sheetView topLeftCell="A3" zoomScale="90" zoomScaleNormal="90" workbookViewId="0">
      <selection activeCell="B3" sqref="B1:F1048576"/>
    </sheetView>
  </sheetViews>
  <sheetFormatPr defaultRowHeight="14.4" x14ac:dyDescent="0.3"/>
  <sheetData>
    <row r="2" spans="2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" thickBot="1" x14ac:dyDescent="0.35">
      <c r="B4" s="1"/>
      <c r="C4" s="6"/>
      <c r="D4" s="1"/>
      <c r="E4" s="1"/>
      <c r="F4" s="1"/>
      <c r="G4" s="1"/>
      <c r="H4" s="6"/>
      <c r="I4" s="1"/>
      <c r="J4" s="1"/>
      <c r="K4" s="1"/>
      <c r="L4" s="1"/>
      <c r="M4" s="1"/>
    </row>
    <row r="5" spans="2:13" ht="15.6" thickTop="1" thickBot="1" x14ac:dyDescent="0.35">
      <c r="B5" s="1"/>
      <c r="C5" s="66" t="s">
        <v>59</v>
      </c>
      <c r="D5" s="6"/>
      <c r="E5" s="1"/>
      <c r="F5" s="1"/>
      <c r="G5" s="1"/>
      <c r="H5" s="66" t="s">
        <v>59</v>
      </c>
      <c r="I5" s="6"/>
      <c r="J5" s="1"/>
      <c r="K5" s="1"/>
      <c r="L5" s="1"/>
      <c r="M5" s="1"/>
    </row>
    <row r="6" spans="2:13" ht="15.6" thickTop="1" thickBot="1" x14ac:dyDescent="0.35">
      <c r="B6" s="1"/>
      <c r="C6" s="8"/>
      <c r="D6" s="4"/>
      <c r="E6" s="5"/>
      <c r="F6" s="1"/>
      <c r="G6" s="1"/>
      <c r="H6" s="8"/>
      <c r="I6" s="4"/>
      <c r="J6" s="5"/>
      <c r="K6" s="1"/>
      <c r="L6" s="1"/>
      <c r="M6" s="1"/>
    </row>
    <row r="7" spans="2:13" ht="15.6" thickTop="1" thickBot="1" x14ac:dyDescent="0.35">
      <c r="B7" s="1"/>
      <c r="C7" s="6"/>
      <c r="D7" s="59" t="s">
        <v>63</v>
      </c>
      <c r="E7" s="21"/>
      <c r="F7" s="1"/>
      <c r="G7" s="1"/>
      <c r="H7" s="6"/>
      <c r="I7" s="59" t="s">
        <v>63</v>
      </c>
      <c r="J7" s="21"/>
      <c r="K7" s="1"/>
      <c r="L7" s="1"/>
      <c r="M7" s="1"/>
    </row>
    <row r="8" spans="2:13" ht="15.6" thickTop="1" thickBot="1" x14ac:dyDescent="0.35">
      <c r="B8" s="1"/>
      <c r="C8" s="6"/>
      <c r="D8" s="1"/>
      <c r="E8" s="4"/>
      <c r="F8" s="5"/>
      <c r="G8" s="1"/>
      <c r="H8" s="6"/>
      <c r="I8" s="1"/>
      <c r="J8" s="4"/>
      <c r="K8" s="5"/>
      <c r="L8" s="1"/>
      <c r="M8" s="1"/>
    </row>
    <row r="9" spans="2:13" ht="15.6" thickTop="1" thickBot="1" x14ac:dyDescent="0.35">
      <c r="B9" s="1"/>
      <c r="C9" s="66" t="s">
        <v>60</v>
      </c>
      <c r="D9" s="6"/>
      <c r="E9" s="5"/>
      <c r="F9" s="5"/>
      <c r="G9" s="1"/>
      <c r="H9" s="66" t="s">
        <v>60</v>
      </c>
      <c r="I9" s="6"/>
      <c r="J9" s="5"/>
      <c r="K9" s="5"/>
      <c r="L9" s="1"/>
      <c r="M9" s="1"/>
    </row>
    <row r="10" spans="2:13" ht="15.6" thickTop="1" thickBot="1" x14ac:dyDescent="0.35">
      <c r="B10" s="1"/>
      <c r="C10" s="8"/>
      <c r="D10" s="4"/>
      <c r="E10" s="1"/>
      <c r="F10" s="5"/>
      <c r="G10" s="1"/>
      <c r="H10" s="8"/>
      <c r="I10" s="4"/>
      <c r="J10" s="1"/>
      <c r="K10" s="5"/>
      <c r="L10" s="1"/>
      <c r="M10" s="1"/>
    </row>
    <row r="11" spans="2:13" ht="15.6" thickTop="1" thickBot="1" x14ac:dyDescent="0.35">
      <c r="B11" s="1"/>
      <c r="C11" s="6"/>
      <c r="D11" s="1"/>
      <c r="E11" s="59" t="s">
        <v>65</v>
      </c>
      <c r="F11" s="21"/>
      <c r="G11" s="1"/>
      <c r="H11" s="6"/>
      <c r="I11" s="1"/>
      <c r="J11" s="59" t="s">
        <v>65</v>
      </c>
      <c r="K11" s="21"/>
      <c r="L11" s="1"/>
      <c r="M11" s="1"/>
    </row>
    <row r="12" spans="2:13" ht="15.6" thickTop="1" thickBot="1" x14ac:dyDescent="0.35">
      <c r="B12" s="1"/>
      <c r="C12" s="6"/>
      <c r="D12" s="1"/>
      <c r="E12" s="1"/>
      <c r="F12" s="4"/>
      <c r="G12" s="1"/>
      <c r="H12" s="6"/>
      <c r="I12" s="1"/>
      <c r="J12" s="1"/>
      <c r="K12" s="4"/>
      <c r="L12" s="1"/>
      <c r="M12" s="1"/>
    </row>
    <row r="13" spans="2:13" ht="15.6" thickTop="1" thickBot="1" x14ac:dyDescent="0.35">
      <c r="B13" s="1"/>
      <c r="C13" s="66" t="s">
        <v>61</v>
      </c>
      <c r="D13" s="6"/>
      <c r="E13" s="1"/>
      <c r="F13" s="5"/>
      <c r="G13" s="1"/>
      <c r="H13" s="66" t="s">
        <v>61</v>
      </c>
      <c r="I13" s="6"/>
      <c r="J13" s="1"/>
      <c r="K13" s="5"/>
      <c r="L13" s="1"/>
      <c r="M13" s="1"/>
    </row>
    <row r="14" spans="2:13" ht="15.6" thickTop="1" thickBot="1" x14ac:dyDescent="0.35">
      <c r="B14" s="1"/>
      <c r="C14" s="8"/>
      <c r="D14" s="4"/>
      <c r="E14" s="5"/>
      <c r="F14" s="5"/>
      <c r="G14" s="1"/>
      <c r="H14" s="8"/>
      <c r="I14" s="4"/>
      <c r="J14" s="5"/>
      <c r="K14" s="5"/>
      <c r="L14" s="1"/>
      <c r="M14" s="1"/>
    </row>
    <row r="15" spans="2:13" ht="15.6" thickTop="1" thickBot="1" x14ac:dyDescent="0.35">
      <c r="B15" s="1"/>
      <c r="C15" s="6"/>
      <c r="D15" s="59" t="s">
        <v>64</v>
      </c>
      <c r="E15" s="21"/>
      <c r="F15" s="5"/>
      <c r="G15" s="1"/>
      <c r="H15" s="6"/>
      <c r="I15" s="59" t="s">
        <v>64</v>
      </c>
      <c r="J15" s="21"/>
      <c r="K15" s="5"/>
      <c r="L15" s="1"/>
      <c r="M15" s="1"/>
    </row>
    <row r="16" spans="2:13" ht="15.6" thickTop="1" thickBot="1" x14ac:dyDescent="0.35">
      <c r="B16" s="1"/>
      <c r="C16" s="6"/>
      <c r="D16" s="1"/>
      <c r="E16" s="4"/>
      <c r="F16" s="1"/>
      <c r="G16" s="1"/>
      <c r="H16" s="6"/>
      <c r="I16" s="1"/>
      <c r="J16" s="4"/>
      <c r="K16" s="1"/>
      <c r="L16" s="1"/>
      <c r="M16" s="1"/>
    </row>
    <row r="17" spans="2:13" ht="15.6" thickTop="1" thickBot="1" x14ac:dyDescent="0.35">
      <c r="B17" s="1"/>
      <c r="C17" s="66" t="s">
        <v>62</v>
      </c>
      <c r="D17" s="6"/>
      <c r="E17" s="5"/>
      <c r="F17" s="1"/>
      <c r="G17" s="1"/>
      <c r="H17" s="66" t="s">
        <v>62</v>
      </c>
      <c r="I17" s="6"/>
      <c r="J17" s="5"/>
      <c r="K17" s="1"/>
      <c r="L17" s="1"/>
      <c r="M17" s="1"/>
    </row>
    <row r="18" spans="2:13" ht="15.6" thickTop="1" thickBot="1" x14ac:dyDescent="0.35">
      <c r="B18" s="1"/>
      <c r="C18" s="8"/>
      <c r="D18" s="4"/>
      <c r="E18" s="1"/>
      <c r="F18" s="1"/>
      <c r="G18" s="1"/>
      <c r="H18" s="8"/>
      <c r="I18" s="4"/>
      <c r="J18" s="1"/>
      <c r="K18" s="1"/>
      <c r="L18" s="1"/>
      <c r="M18" s="1"/>
    </row>
    <row r="19" spans="2:13" ht="15.6" thickTop="1" thickBot="1" x14ac:dyDescent="0.35">
      <c r="B19" s="1"/>
      <c r="C19" s="1"/>
      <c r="D19" s="1"/>
      <c r="E19" s="6" t="s">
        <v>63</v>
      </c>
      <c r="F19" s="1"/>
      <c r="G19" s="1"/>
      <c r="H19" s="1"/>
      <c r="I19" s="1"/>
      <c r="J19" s="6" t="s">
        <v>64</v>
      </c>
      <c r="K19" s="1"/>
      <c r="L19" s="1"/>
      <c r="M19" s="1"/>
    </row>
    <row r="20" spans="2:13" ht="15.6" thickTop="1" thickBot="1" x14ac:dyDescent="0.35">
      <c r="B20" s="1"/>
      <c r="C20" s="1"/>
      <c r="D20" s="1"/>
      <c r="E20" s="66" t="s">
        <v>66</v>
      </c>
      <c r="F20" s="1"/>
      <c r="G20" s="1"/>
      <c r="H20" s="1"/>
      <c r="I20" s="6" t="s">
        <v>59</v>
      </c>
      <c r="J20" s="66" t="s">
        <v>81</v>
      </c>
      <c r="K20" s="1"/>
      <c r="L20" s="1"/>
      <c r="M20" s="1"/>
    </row>
    <row r="21" spans="2:13" ht="15.6" thickTop="1" thickBot="1" x14ac:dyDescent="0.35">
      <c r="B21" s="1"/>
      <c r="C21" s="1"/>
      <c r="D21" s="1"/>
      <c r="E21" s="8" t="s">
        <v>64</v>
      </c>
      <c r="F21" s="4"/>
      <c r="G21" s="1"/>
      <c r="H21" s="1"/>
      <c r="I21" s="66" t="s">
        <v>66</v>
      </c>
      <c r="J21" s="8"/>
      <c r="K21" s="4"/>
      <c r="L21" s="1"/>
      <c r="M21" s="1"/>
    </row>
    <row r="22" spans="2:13" ht="15.6" thickTop="1" thickBot="1" x14ac:dyDescent="0.35">
      <c r="B22" s="1"/>
      <c r="C22" s="1"/>
      <c r="D22" s="1"/>
      <c r="E22" s="1"/>
      <c r="F22" s="1"/>
      <c r="G22" s="1"/>
      <c r="H22" s="1"/>
      <c r="I22" s="8" t="s">
        <v>60</v>
      </c>
      <c r="J22" s="4"/>
      <c r="K22" s="59"/>
      <c r="L22" s="1"/>
      <c r="M22" s="1"/>
    </row>
    <row r="23" spans="2:13" ht="15.6" thickTop="1" thickBot="1" x14ac:dyDescent="0.35">
      <c r="B23" s="1"/>
      <c r="C23" s="1"/>
      <c r="D23" s="6" t="s">
        <v>59</v>
      </c>
      <c r="E23" s="1"/>
      <c r="F23" s="1"/>
      <c r="G23" s="1"/>
      <c r="H23" s="1"/>
      <c r="I23" s="1"/>
      <c r="J23" s="6" t="s">
        <v>63</v>
      </c>
      <c r="K23" s="1"/>
      <c r="L23" s="1"/>
      <c r="M23" s="1"/>
    </row>
    <row r="24" spans="2:13" ht="15.6" thickTop="1" thickBot="1" x14ac:dyDescent="0.35">
      <c r="B24" s="1"/>
      <c r="C24" s="1"/>
      <c r="D24" s="66" t="s">
        <v>81</v>
      </c>
      <c r="E24" s="6"/>
      <c r="F24" s="1"/>
      <c r="G24" s="1"/>
      <c r="H24" s="1"/>
      <c r="I24" s="6" t="s">
        <v>61</v>
      </c>
      <c r="J24" s="66" t="s">
        <v>91</v>
      </c>
      <c r="K24" s="1"/>
      <c r="L24" s="1"/>
      <c r="M24" s="1"/>
    </row>
    <row r="25" spans="2:13" ht="15.6" thickTop="1" thickBot="1" x14ac:dyDescent="0.35">
      <c r="B25" s="1"/>
      <c r="C25" s="1"/>
      <c r="D25" s="8" t="s">
        <v>60</v>
      </c>
      <c r="E25" s="4"/>
      <c r="F25" s="5"/>
      <c r="G25" s="1"/>
      <c r="H25" s="1"/>
      <c r="I25" s="66" t="s">
        <v>92</v>
      </c>
      <c r="J25" s="8"/>
      <c r="K25" s="4"/>
      <c r="L25" s="1"/>
      <c r="M25" s="1"/>
    </row>
    <row r="26" spans="2:13" ht="15.6" thickTop="1" thickBot="1" x14ac:dyDescent="0.35">
      <c r="B26" s="1"/>
      <c r="C26" s="1"/>
      <c r="D26" s="6"/>
      <c r="E26" s="59" t="s">
        <v>90</v>
      </c>
      <c r="F26" s="21"/>
      <c r="G26" s="1"/>
      <c r="H26" s="1"/>
      <c r="I26" s="8" t="s">
        <v>62</v>
      </c>
      <c r="J26" s="4"/>
      <c r="K26" s="1"/>
      <c r="L26" s="1"/>
      <c r="M26" s="1"/>
    </row>
    <row r="27" spans="2:13" ht="15.6" thickTop="1" thickBot="1" x14ac:dyDescent="0.35">
      <c r="B27" s="1"/>
      <c r="C27" s="1"/>
      <c r="D27" s="6" t="s">
        <v>61</v>
      </c>
      <c r="E27" s="1"/>
      <c r="F27" s="4"/>
      <c r="G27" s="1"/>
      <c r="H27" s="1"/>
      <c r="I27" s="1"/>
      <c r="J27" s="1"/>
      <c r="K27" s="1"/>
      <c r="L27" s="1"/>
      <c r="M27" s="1"/>
    </row>
    <row r="28" spans="2:13" ht="15.6" thickTop="1" thickBot="1" x14ac:dyDescent="0.35">
      <c r="B28" s="1"/>
      <c r="C28" s="1"/>
      <c r="D28" s="66" t="s">
        <v>91</v>
      </c>
      <c r="E28" s="6"/>
      <c r="F28" s="5"/>
      <c r="G28" s="1"/>
      <c r="H28" s="1"/>
      <c r="I28" s="1"/>
      <c r="J28" s="6" t="s">
        <v>66</v>
      </c>
      <c r="K28" s="1"/>
      <c r="L28" s="1"/>
      <c r="M28" s="1"/>
    </row>
    <row r="29" spans="2:13" ht="15.6" thickTop="1" thickBot="1" x14ac:dyDescent="0.35">
      <c r="B29" s="1"/>
      <c r="C29" s="1"/>
      <c r="D29" s="8" t="s">
        <v>62</v>
      </c>
      <c r="E29" s="4"/>
      <c r="F29" s="1"/>
      <c r="G29" s="1"/>
      <c r="H29" s="1"/>
      <c r="I29" s="1"/>
      <c r="J29" s="66" t="s">
        <v>90</v>
      </c>
      <c r="K29" s="1"/>
      <c r="L29" s="1"/>
      <c r="M29" s="1"/>
    </row>
    <row r="30" spans="2:13" ht="15.6" thickTop="1" thickBot="1" x14ac:dyDescent="0.35">
      <c r="B30" s="1"/>
      <c r="C30" s="1"/>
      <c r="D30" s="1"/>
      <c r="E30" s="1"/>
      <c r="F30" s="1"/>
      <c r="G30" s="1"/>
      <c r="H30" s="1"/>
      <c r="I30" s="1"/>
      <c r="J30" s="8" t="s">
        <v>92</v>
      </c>
      <c r="K30" s="4"/>
      <c r="L30" s="1"/>
      <c r="M30" s="1"/>
    </row>
    <row r="31" spans="2:13" ht="15.6" thickTop="1" thickBot="1" x14ac:dyDescent="0.35">
      <c r="B31" s="1"/>
      <c r="C31" s="1"/>
      <c r="D31" s="1"/>
      <c r="E31" s="6" t="s">
        <v>81</v>
      </c>
      <c r="F31" s="1"/>
      <c r="G31" s="1"/>
      <c r="H31" s="1"/>
      <c r="I31" s="1"/>
      <c r="J31" s="1"/>
      <c r="K31" s="1"/>
      <c r="L31" s="1"/>
      <c r="M31" s="1"/>
    </row>
    <row r="32" spans="2:13" ht="15.6" thickTop="1" thickBot="1" x14ac:dyDescent="0.35">
      <c r="B32" s="1"/>
      <c r="C32" s="1"/>
      <c r="D32" s="1"/>
      <c r="E32" s="66" t="s">
        <v>115</v>
      </c>
      <c r="F32" s="1"/>
      <c r="G32" s="1"/>
      <c r="H32" s="1"/>
      <c r="I32" s="1"/>
      <c r="J32" s="1"/>
      <c r="K32" s="1"/>
      <c r="L32" s="1"/>
      <c r="M32" s="1"/>
    </row>
    <row r="33" spans="2:13" ht="15.6" thickTop="1" thickBot="1" x14ac:dyDescent="0.35">
      <c r="B33" s="1"/>
      <c r="C33" s="1"/>
      <c r="D33" s="1"/>
      <c r="E33" s="8" t="s">
        <v>91</v>
      </c>
      <c r="F33" s="4"/>
      <c r="G33" s="1"/>
      <c r="H33" s="1"/>
      <c r="I33" s="1"/>
      <c r="J33" s="1"/>
      <c r="K33" s="1"/>
      <c r="L33" s="1"/>
      <c r="M33" s="1"/>
    </row>
    <row r="34" spans="2:13" ht="15" thickTop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89AA-C696-4373-8C0A-DD193E62BDA9}">
  <dimension ref="C5:AC34"/>
  <sheetViews>
    <sheetView topLeftCell="A16" workbookViewId="0">
      <selection activeCell="F33" sqref="F33"/>
    </sheetView>
  </sheetViews>
  <sheetFormatPr defaultRowHeight="14.4" x14ac:dyDescent="0.3"/>
  <sheetData>
    <row r="5" spans="3:29" x14ac:dyDescent="0.3">
      <c r="G5" t="s">
        <v>131</v>
      </c>
      <c r="U5" t="s">
        <v>132</v>
      </c>
    </row>
    <row r="7" spans="3:29" x14ac:dyDescent="0.3">
      <c r="E7">
        <v>1</v>
      </c>
      <c r="F7">
        <v>2</v>
      </c>
      <c r="G7">
        <v>3</v>
      </c>
      <c r="H7">
        <v>4</v>
      </c>
      <c r="S7">
        <v>1</v>
      </c>
      <c r="T7">
        <v>2</v>
      </c>
      <c r="U7">
        <v>3</v>
      </c>
      <c r="V7">
        <v>4</v>
      </c>
    </row>
    <row r="8" spans="3:29" x14ac:dyDescent="0.3">
      <c r="C8" t="s">
        <v>51</v>
      </c>
      <c r="D8">
        <v>1</v>
      </c>
      <c r="E8" s="82">
        <v>0.5</v>
      </c>
      <c r="F8" s="82">
        <f>1-E9</f>
        <v>0.8</v>
      </c>
      <c r="G8" s="82">
        <f>1-E10</f>
        <v>0.8</v>
      </c>
      <c r="H8" s="82">
        <f>1-E11</f>
        <v>1</v>
      </c>
      <c r="J8" s="82" t="b">
        <f>AND(E8&lt;=F8,F8&lt;=G8,G8&lt;=H8)</f>
        <v>1</v>
      </c>
      <c r="Q8" t="s">
        <v>52</v>
      </c>
      <c r="R8">
        <v>1</v>
      </c>
      <c r="S8" s="82">
        <v>0.5</v>
      </c>
      <c r="T8" s="82">
        <f>1-S9</f>
        <v>0.8</v>
      </c>
      <c r="U8" s="82">
        <f>1-S10</f>
        <v>0.8</v>
      </c>
      <c r="V8" s="82">
        <f>1-S11</f>
        <v>0.9</v>
      </c>
      <c r="X8" s="82" t="b">
        <f>AND(S8&lt;=T8,T8&lt;=U8,U8&lt;=V8)</f>
        <v>1</v>
      </c>
    </row>
    <row r="9" spans="3:29" x14ac:dyDescent="0.3">
      <c r="D9">
        <v>2</v>
      </c>
      <c r="E9">
        <v>0.2</v>
      </c>
      <c r="F9" s="82">
        <v>0.5</v>
      </c>
      <c r="G9" s="82">
        <f>1-F10</f>
        <v>0.5</v>
      </c>
      <c r="H9" s="82">
        <f>1-F11</f>
        <v>0.8</v>
      </c>
      <c r="J9" s="82" t="b">
        <f>AND(E9&lt;=F9,F9&lt;=G9,G9&lt;=H9)</f>
        <v>1</v>
      </c>
      <c r="R9">
        <v>2</v>
      </c>
      <c r="S9">
        <v>0.2</v>
      </c>
      <c r="T9" s="82">
        <v>0.5</v>
      </c>
      <c r="U9" s="82">
        <f>1-T10</f>
        <v>0.5</v>
      </c>
      <c r="V9" s="82">
        <f>1-T11</f>
        <v>0.8</v>
      </c>
      <c r="X9" s="82" t="b">
        <f>AND(S9&lt;=T9,T9&lt;=U9,U9&lt;=V9)</f>
        <v>1</v>
      </c>
    </row>
    <row r="10" spans="3:29" x14ac:dyDescent="0.3">
      <c r="D10">
        <v>3</v>
      </c>
      <c r="E10">
        <v>0.2</v>
      </c>
      <c r="F10">
        <v>0.5</v>
      </c>
      <c r="G10" s="82">
        <v>0.5</v>
      </c>
      <c r="H10" s="82">
        <f>1-G11</f>
        <v>0.8</v>
      </c>
      <c r="J10" s="82" t="b">
        <f>AND(E10&lt;=F10,F10&lt;=G10,G10&lt;=H10)</f>
        <v>1</v>
      </c>
      <c r="R10">
        <v>3</v>
      </c>
      <c r="S10">
        <v>0.2</v>
      </c>
      <c r="T10">
        <v>0.5</v>
      </c>
      <c r="U10" s="82">
        <v>0.5</v>
      </c>
      <c r="V10" s="82">
        <f>1-U11</f>
        <v>0.8</v>
      </c>
      <c r="X10" s="82" t="b">
        <f>AND(S10&lt;=T10,T10&lt;=U10,U10&lt;=V10)</f>
        <v>1</v>
      </c>
    </row>
    <row r="11" spans="3:29" x14ac:dyDescent="0.3">
      <c r="D11">
        <v>4</v>
      </c>
      <c r="E11">
        <v>0</v>
      </c>
      <c r="F11">
        <v>0.2</v>
      </c>
      <c r="G11">
        <v>0.2</v>
      </c>
      <c r="H11" s="82">
        <v>0.5</v>
      </c>
      <c r="J11" s="82" t="b">
        <f>AND(E11&lt;=F11,F11&lt;=G11,G11&lt;=H11)</f>
        <v>1</v>
      </c>
      <c r="R11">
        <v>4</v>
      </c>
      <c r="S11">
        <v>0.1</v>
      </c>
      <c r="T11">
        <v>0.2</v>
      </c>
      <c r="U11">
        <v>0.2</v>
      </c>
      <c r="V11" s="82">
        <v>0.5</v>
      </c>
      <c r="X11" s="82" t="b">
        <f>AND(S11&lt;=T11,T11&lt;=U11,U11&lt;=V11)</f>
        <v>1</v>
      </c>
    </row>
    <row r="13" spans="3:29" x14ac:dyDescent="0.3">
      <c r="E13" s="82" t="b">
        <f>AND(E11&lt;=E10, E10&lt;=E9, E9&lt;=E8)</f>
        <v>1</v>
      </c>
      <c r="F13" s="82" t="b">
        <f>AND(F11&lt;=F10, F10&lt;=F9, F9&lt;=F8)</f>
        <v>1</v>
      </c>
      <c r="G13" s="82" t="b">
        <f>AND(G11&lt;=G10, G10&lt;=G9, G9&lt;=G8)</f>
        <v>1</v>
      </c>
      <c r="H13" s="82" t="b">
        <f>AND(H11&lt;=H10, H10&lt;=H9, H9&lt;=H8)</f>
        <v>1</v>
      </c>
      <c r="J13" t="b">
        <f>AND(E13:H13,J8:J11)</f>
        <v>1</v>
      </c>
      <c r="S13" s="82" t="b">
        <f>AND(S11&lt;=S10, S10&lt;=S9, S9&lt;=S8)</f>
        <v>1</v>
      </c>
      <c r="T13" s="82" t="b">
        <f>AND(T11&lt;=T10, T10&lt;=T9, T9&lt;=T8)</f>
        <v>1</v>
      </c>
      <c r="U13" s="82" t="b">
        <f>AND(U11&lt;=U10, U10&lt;=U9, U9&lt;=U8)</f>
        <v>1</v>
      </c>
      <c r="V13" s="82" t="b">
        <f>AND(V11&lt;=V10, V10&lt;=V9, V9&lt;=V8)</f>
        <v>1</v>
      </c>
      <c r="X13" t="b">
        <f>AND(S13:V13,X8:X11)</f>
        <v>1</v>
      </c>
    </row>
    <row r="16" spans="3:29" x14ac:dyDescent="0.3">
      <c r="E16">
        <v>1</v>
      </c>
      <c r="F16">
        <v>2</v>
      </c>
      <c r="G16">
        <v>3</v>
      </c>
      <c r="H16">
        <v>4</v>
      </c>
      <c r="L16">
        <v>1</v>
      </c>
      <c r="M16">
        <v>2</v>
      </c>
      <c r="N16">
        <v>3</v>
      </c>
      <c r="O16">
        <v>4</v>
      </c>
      <c r="S16">
        <v>1</v>
      </c>
      <c r="T16">
        <v>2</v>
      </c>
      <c r="U16">
        <v>3</v>
      </c>
      <c r="V16">
        <v>4</v>
      </c>
      <c r="Z16">
        <v>1</v>
      </c>
      <c r="AA16">
        <v>2</v>
      </c>
      <c r="AB16">
        <v>3</v>
      </c>
      <c r="AC16">
        <v>4</v>
      </c>
    </row>
    <row r="17" spans="4:29" x14ac:dyDescent="0.3">
      <c r="D17" t="s">
        <v>133</v>
      </c>
      <c r="E17">
        <f>F8</f>
        <v>0.8</v>
      </c>
      <c r="F17">
        <f>E9</f>
        <v>0.2</v>
      </c>
      <c r="I17">
        <f>H8*G9</f>
        <v>0.5</v>
      </c>
      <c r="L17">
        <f>E17*$H17</f>
        <v>0</v>
      </c>
      <c r="M17">
        <f t="shared" ref="M17:O20" si="0">F17*$H17</f>
        <v>0</v>
      </c>
      <c r="N17">
        <f t="shared" si="0"/>
        <v>0</v>
      </c>
      <c r="O17">
        <f t="shared" si="0"/>
        <v>0</v>
      </c>
      <c r="R17" t="s">
        <v>133</v>
      </c>
      <c r="S17">
        <f>T8</f>
        <v>0.8</v>
      </c>
      <c r="T17">
        <f>S9</f>
        <v>0.2</v>
      </c>
      <c r="W17">
        <f>V8*U9</f>
        <v>0.45</v>
      </c>
      <c r="Z17">
        <f>S17*$V17</f>
        <v>0</v>
      </c>
      <c r="AA17">
        <f t="shared" ref="AA17:AC20" si="1">T17*$V17</f>
        <v>0</v>
      </c>
      <c r="AB17">
        <f t="shared" si="1"/>
        <v>0</v>
      </c>
      <c r="AC17">
        <f t="shared" si="1"/>
        <v>0</v>
      </c>
    </row>
    <row r="18" spans="4:29" x14ac:dyDescent="0.3">
      <c r="D18" t="s">
        <v>134</v>
      </c>
      <c r="E18">
        <f>G8</f>
        <v>0.8</v>
      </c>
      <c r="G18">
        <f>E10</f>
        <v>0.2</v>
      </c>
      <c r="I18">
        <f>H8*F10</f>
        <v>0.5</v>
      </c>
      <c r="L18">
        <f>E18*$H18</f>
        <v>0</v>
      </c>
      <c r="M18">
        <f t="shared" si="0"/>
        <v>0</v>
      </c>
      <c r="N18">
        <f t="shared" si="0"/>
        <v>0</v>
      </c>
      <c r="O18">
        <f t="shared" si="0"/>
        <v>0</v>
      </c>
      <c r="R18" t="s">
        <v>134</v>
      </c>
      <c r="S18">
        <f>U8</f>
        <v>0.8</v>
      </c>
      <c r="U18">
        <f>S10</f>
        <v>0.2</v>
      </c>
      <c r="W18">
        <f>V8*T10</f>
        <v>0.45</v>
      </c>
      <c r="Z18">
        <f>S18*$V18</f>
        <v>0</v>
      </c>
      <c r="AA18">
        <f t="shared" si="1"/>
        <v>0</v>
      </c>
      <c r="AB18">
        <f t="shared" si="1"/>
        <v>0</v>
      </c>
      <c r="AC18">
        <f t="shared" si="1"/>
        <v>0</v>
      </c>
    </row>
    <row r="19" spans="4:29" x14ac:dyDescent="0.3">
      <c r="D19" t="s">
        <v>135</v>
      </c>
      <c r="F19">
        <f>H9</f>
        <v>0.8</v>
      </c>
      <c r="H19">
        <f>F11</f>
        <v>0.2</v>
      </c>
      <c r="I19">
        <f>E11*G9</f>
        <v>0</v>
      </c>
      <c r="L19">
        <f>E19*$H19</f>
        <v>0</v>
      </c>
      <c r="M19">
        <f t="shared" si="0"/>
        <v>0.16000000000000003</v>
      </c>
      <c r="N19">
        <f t="shared" si="0"/>
        <v>0</v>
      </c>
      <c r="O19">
        <f t="shared" si="0"/>
        <v>4.0000000000000008E-2</v>
      </c>
      <c r="R19" t="s">
        <v>135</v>
      </c>
      <c r="T19">
        <f>V9</f>
        <v>0.8</v>
      </c>
      <c r="V19">
        <f>T11</f>
        <v>0.2</v>
      </c>
      <c r="W19">
        <f>S11*U9</f>
        <v>0.05</v>
      </c>
      <c r="Z19">
        <f>S19*$V19</f>
        <v>0</v>
      </c>
      <c r="AA19">
        <f t="shared" si="1"/>
        <v>0.16000000000000003</v>
      </c>
      <c r="AB19">
        <f t="shared" si="1"/>
        <v>0</v>
      </c>
      <c r="AC19">
        <f t="shared" si="1"/>
        <v>4.0000000000000008E-2</v>
      </c>
    </row>
    <row r="20" spans="4:29" x14ac:dyDescent="0.3">
      <c r="D20" t="s">
        <v>136</v>
      </c>
      <c r="G20">
        <f>H10</f>
        <v>0.8</v>
      </c>
      <c r="H20">
        <f>G11</f>
        <v>0.2</v>
      </c>
      <c r="I20">
        <f>E11*F10</f>
        <v>0</v>
      </c>
      <c r="L20">
        <f>E20*$H20</f>
        <v>0</v>
      </c>
      <c r="M20">
        <f t="shared" si="0"/>
        <v>0</v>
      </c>
      <c r="N20">
        <f t="shared" si="0"/>
        <v>0.16000000000000003</v>
      </c>
      <c r="O20">
        <f t="shared" si="0"/>
        <v>4.0000000000000008E-2</v>
      </c>
      <c r="R20" t="s">
        <v>136</v>
      </c>
      <c r="U20">
        <f>V10</f>
        <v>0.8</v>
      </c>
      <c r="V20">
        <f>U11</f>
        <v>0.2</v>
      </c>
      <c r="W20">
        <f>S11*T10</f>
        <v>0.05</v>
      </c>
      <c r="Z20">
        <f>S20*$V20</f>
        <v>0</v>
      </c>
      <c r="AA20">
        <f t="shared" si="1"/>
        <v>0</v>
      </c>
      <c r="AB20">
        <f t="shared" si="1"/>
        <v>0.16000000000000003</v>
      </c>
      <c r="AC20">
        <f t="shared" si="1"/>
        <v>4.0000000000000008E-2</v>
      </c>
    </row>
    <row r="22" spans="4:29" x14ac:dyDescent="0.3">
      <c r="L22">
        <f>SUM(L17:L20)</f>
        <v>0</v>
      </c>
      <c r="M22">
        <f>SUM(M17:M20)</f>
        <v>0.16000000000000003</v>
      </c>
      <c r="N22">
        <f>SUM(N17:N20)</f>
        <v>0.16000000000000003</v>
      </c>
      <c r="O22">
        <f>SUM(O17:O20)</f>
        <v>8.0000000000000016E-2</v>
      </c>
      <c r="Z22">
        <f>SUM(Z17:Z20)</f>
        <v>0</v>
      </c>
      <c r="AA22">
        <f>SUM(AA17:AA20)</f>
        <v>0.16000000000000003</v>
      </c>
      <c r="AB22">
        <f>SUM(AB17:AB20)</f>
        <v>0.16000000000000003</v>
      </c>
      <c r="AC22">
        <f>SUM(AC17:AC20)</f>
        <v>8.0000000000000016E-2</v>
      </c>
    </row>
    <row r="24" spans="4:29" x14ac:dyDescent="0.3">
      <c r="N24">
        <f>N22*S10</f>
        <v>3.2000000000000008E-2</v>
      </c>
      <c r="AB24">
        <f>AB22*E10</f>
        <v>3.2000000000000008E-2</v>
      </c>
    </row>
    <row r="25" spans="4:29" x14ac:dyDescent="0.3">
      <c r="N25" t="s">
        <v>137</v>
      </c>
      <c r="AB25" t="s">
        <v>138</v>
      </c>
    </row>
    <row r="31" spans="4:29" x14ac:dyDescent="0.3">
      <c r="D31" s="94" t="s">
        <v>44</v>
      </c>
      <c r="E31" s="94" t="s">
        <v>44</v>
      </c>
      <c r="F31" s="94" t="s">
        <v>44</v>
      </c>
    </row>
    <row r="32" spans="4:29" x14ac:dyDescent="0.3">
      <c r="D32" t="s">
        <v>42</v>
      </c>
      <c r="E32" t="s">
        <v>42</v>
      </c>
      <c r="F32" t="s">
        <v>43</v>
      </c>
    </row>
    <row r="33" spans="4:6" x14ac:dyDescent="0.3">
      <c r="D33" t="s">
        <v>43</v>
      </c>
      <c r="E33" t="s">
        <v>144</v>
      </c>
      <c r="F33" t="s">
        <v>144</v>
      </c>
    </row>
    <row r="34" spans="4:6" x14ac:dyDescent="0.3">
      <c r="D34" t="s">
        <v>45</v>
      </c>
      <c r="E34" t="s">
        <v>145</v>
      </c>
      <c r="F34" t="s">
        <v>146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185E-9620-4E8C-B11F-4E319B7F5AD2}">
  <dimension ref="A3:L19"/>
  <sheetViews>
    <sheetView workbookViewId="0">
      <selection activeCell="N10" sqref="N10"/>
    </sheetView>
  </sheetViews>
  <sheetFormatPr defaultRowHeight="14.4" x14ac:dyDescent="0.3"/>
  <cols>
    <col min="2" max="11" width="5.44140625" customWidth="1"/>
  </cols>
  <sheetData>
    <row r="3" spans="1:1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 x14ac:dyDescent="0.3">
      <c r="A5" s="1"/>
      <c r="B5" s="83"/>
      <c r="C5" s="84">
        <v>1</v>
      </c>
      <c r="D5" s="84" t="s">
        <v>143</v>
      </c>
      <c r="E5" s="84" t="s">
        <v>139</v>
      </c>
      <c r="F5" s="84" t="s">
        <v>53</v>
      </c>
      <c r="G5" s="84" t="s">
        <v>143</v>
      </c>
      <c r="H5" s="84" t="s">
        <v>142</v>
      </c>
      <c r="I5" s="84" t="s">
        <v>140</v>
      </c>
      <c r="J5" s="84" t="s">
        <v>143</v>
      </c>
      <c r="K5" s="84" t="s">
        <v>141</v>
      </c>
      <c r="L5" s="1"/>
    </row>
    <row r="6" spans="1:12" ht="30" customHeight="1" x14ac:dyDescent="0.3">
      <c r="A6" s="1"/>
      <c r="B6" s="84">
        <v>1</v>
      </c>
      <c r="C6" s="85">
        <v>0.5</v>
      </c>
      <c r="D6" s="85">
        <v>0.5</v>
      </c>
      <c r="E6" s="85">
        <v>0.5</v>
      </c>
      <c r="F6" s="85">
        <v>0.5</v>
      </c>
      <c r="G6" s="85">
        <v>0.5</v>
      </c>
      <c r="H6" s="85">
        <v>0.5</v>
      </c>
      <c r="I6" s="86"/>
      <c r="J6" s="86"/>
      <c r="K6" s="86"/>
      <c r="L6" s="1"/>
    </row>
    <row r="7" spans="1:12" ht="30" customHeight="1" x14ac:dyDescent="0.3">
      <c r="A7" s="1"/>
      <c r="B7" s="84" t="s">
        <v>143</v>
      </c>
      <c r="C7" s="85">
        <v>0.5</v>
      </c>
      <c r="D7" s="85">
        <v>0.5</v>
      </c>
      <c r="E7" s="85">
        <v>0.5</v>
      </c>
      <c r="F7" s="85">
        <v>0.5</v>
      </c>
      <c r="G7" s="85">
        <v>0.5</v>
      </c>
      <c r="H7" s="85">
        <v>0.5</v>
      </c>
      <c r="I7" s="86"/>
      <c r="J7" s="86"/>
      <c r="K7" s="86"/>
      <c r="L7" s="1"/>
    </row>
    <row r="8" spans="1:12" ht="30" customHeight="1" x14ac:dyDescent="0.3">
      <c r="A8" s="1"/>
      <c r="B8" s="84" t="s">
        <v>139</v>
      </c>
      <c r="C8" s="85">
        <v>0.5</v>
      </c>
      <c r="D8" s="85">
        <v>0.5</v>
      </c>
      <c r="E8" s="85">
        <v>0.5</v>
      </c>
      <c r="F8" s="85">
        <v>0.5</v>
      </c>
      <c r="G8" s="85">
        <v>0.5</v>
      </c>
      <c r="H8" s="85">
        <v>0.5</v>
      </c>
      <c r="I8" s="86"/>
      <c r="J8" s="86"/>
      <c r="K8" s="86"/>
      <c r="L8" s="1"/>
    </row>
    <row r="9" spans="1:12" ht="30" customHeight="1" x14ac:dyDescent="0.3">
      <c r="A9" s="1"/>
      <c r="B9" s="84" t="s">
        <v>53</v>
      </c>
      <c r="C9" s="85">
        <v>0.5</v>
      </c>
      <c r="D9" s="85">
        <v>0.5</v>
      </c>
      <c r="E9" s="85">
        <v>0.5</v>
      </c>
      <c r="F9" s="85">
        <v>0.5</v>
      </c>
      <c r="G9" s="85">
        <v>0.5</v>
      </c>
      <c r="H9" s="85">
        <v>0.5</v>
      </c>
      <c r="I9" s="85">
        <v>0.5</v>
      </c>
      <c r="J9" s="86"/>
      <c r="K9" s="86"/>
      <c r="L9" s="1"/>
    </row>
    <row r="10" spans="1:12" ht="30" customHeight="1" x14ac:dyDescent="0.3">
      <c r="A10" s="1"/>
      <c r="B10" s="84" t="s">
        <v>143</v>
      </c>
      <c r="C10" s="85">
        <v>0.5</v>
      </c>
      <c r="D10" s="85">
        <v>0.5</v>
      </c>
      <c r="E10" s="85">
        <v>0.5</v>
      </c>
      <c r="F10" s="85">
        <v>0.5</v>
      </c>
      <c r="G10" s="85">
        <v>0.5</v>
      </c>
      <c r="H10" s="85">
        <v>0.5</v>
      </c>
      <c r="I10" s="85">
        <v>0.5</v>
      </c>
      <c r="J10" s="86"/>
      <c r="K10" s="86"/>
      <c r="L10" s="1"/>
    </row>
    <row r="11" spans="1:12" ht="30" customHeight="1" x14ac:dyDescent="0.3">
      <c r="A11" s="1"/>
      <c r="B11" s="84" t="s">
        <v>142</v>
      </c>
      <c r="C11" s="85">
        <v>0.5</v>
      </c>
      <c r="D11" s="85">
        <v>0.5</v>
      </c>
      <c r="E11" s="85">
        <v>0.5</v>
      </c>
      <c r="F11" s="85">
        <v>0.5</v>
      </c>
      <c r="G11" s="85">
        <v>0.5</v>
      </c>
      <c r="H11" s="85">
        <v>0.5</v>
      </c>
      <c r="I11" s="85">
        <v>0.5</v>
      </c>
      <c r="J11" s="86"/>
      <c r="K11" s="86"/>
      <c r="L11" s="1"/>
    </row>
    <row r="12" spans="1:12" ht="30" customHeight="1" x14ac:dyDescent="0.3">
      <c r="A12" s="1"/>
      <c r="B12" s="84" t="s">
        <v>140</v>
      </c>
      <c r="C12" s="86"/>
      <c r="D12" s="86"/>
      <c r="E12" s="86"/>
      <c r="F12" s="85">
        <v>0.5</v>
      </c>
      <c r="G12" s="85">
        <v>0.5</v>
      </c>
      <c r="H12" s="85">
        <v>0.5</v>
      </c>
      <c r="I12" s="85">
        <v>0.5</v>
      </c>
      <c r="J12" s="86"/>
      <c r="K12" s="86"/>
      <c r="L12" s="1"/>
    </row>
    <row r="13" spans="1:12" ht="30" customHeight="1" x14ac:dyDescent="0.3">
      <c r="A13" s="1"/>
      <c r="B13" s="84" t="s">
        <v>143</v>
      </c>
      <c r="C13" s="86"/>
      <c r="D13" s="86"/>
      <c r="E13" s="86"/>
      <c r="F13" s="86"/>
      <c r="G13" s="86"/>
      <c r="H13" s="86"/>
      <c r="I13" s="86"/>
      <c r="J13" s="85">
        <v>0.5</v>
      </c>
      <c r="K13" s="85"/>
      <c r="L13" s="1"/>
    </row>
    <row r="14" spans="1:12" ht="30" customHeight="1" x14ac:dyDescent="0.3">
      <c r="A14" s="1"/>
      <c r="B14" s="84" t="s">
        <v>141</v>
      </c>
      <c r="C14" s="86"/>
      <c r="D14" s="86"/>
      <c r="E14" s="86"/>
      <c r="F14" s="86"/>
      <c r="G14" s="86"/>
      <c r="H14" s="86"/>
      <c r="I14" s="86"/>
      <c r="J14" s="85"/>
      <c r="K14" s="85">
        <v>0.5</v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88"/>
      <c r="I10" s="87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87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87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87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89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90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90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90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91"/>
      <c r="J18" s="6"/>
      <c r="K18" s="1"/>
    </row>
    <row r="19" spans="3:11" ht="15" thickBot="1" x14ac:dyDescent="0.35">
      <c r="C19" s="6"/>
      <c r="D19" s="6">
        <v>10</v>
      </c>
      <c r="E19" s="88"/>
      <c r="F19" s="6"/>
      <c r="G19" s="6"/>
      <c r="H19" s="21"/>
      <c r="I19" s="91"/>
      <c r="J19" s="93"/>
      <c r="K19" s="1"/>
    </row>
    <row r="20" spans="3:11" ht="15.6" thickTop="1" thickBot="1" x14ac:dyDescent="0.35">
      <c r="C20" s="6"/>
      <c r="D20" s="88"/>
      <c r="E20" s="92"/>
      <c r="F20" s="7"/>
      <c r="G20" s="21"/>
      <c r="H20" s="21"/>
      <c r="I20" s="91"/>
      <c r="J20" s="6"/>
      <c r="K20" s="1"/>
    </row>
    <row r="21" spans="3:11" ht="15" thickBot="1" x14ac:dyDescent="0.35">
      <c r="C21" s="6"/>
      <c r="D21" s="92">
        <v>11</v>
      </c>
      <c r="E21" s="6"/>
      <c r="F21" s="6"/>
      <c r="G21" s="21"/>
      <c r="H21" s="21"/>
      <c r="I21" s="91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91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88"/>
      <c r="I23" s="92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92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F8" sqref="F8:F17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73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73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73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95"/>
      <c r="J20" s="96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73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73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73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F19" sqref="F19:P33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121" t="s">
        <v>96</v>
      </c>
      <c r="E2" s="122"/>
      <c r="F2" s="122"/>
      <c r="G2" s="122"/>
      <c r="H2" s="122"/>
      <c r="I2" s="123"/>
      <c r="J2" s="67"/>
      <c r="K2" s="67"/>
      <c r="L2" s="1"/>
      <c r="M2" s="121" t="s">
        <v>95</v>
      </c>
      <c r="N2" s="122"/>
      <c r="O2" s="122"/>
      <c r="P2" s="122"/>
      <c r="Q2" s="122"/>
      <c r="R2" s="123"/>
      <c r="S2" s="1"/>
      <c r="T2" s="1"/>
    </row>
    <row r="3" spans="3:20" x14ac:dyDescent="0.3">
      <c r="C3" s="1"/>
      <c r="D3" s="97" t="s">
        <v>93</v>
      </c>
      <c r="E3" s="115" t="s">
        <v>94</v>
      </c>
      <c r="F3" s="116"/>
      <c r="G3" s="117"/>
      <c r="H3" s="84" t="s">
        <v>147</v>
      </c>
      <c r="I3" s="98" t="s">
        <v>148</v>
      </c>
      <c r="J3" s="67"/>
      <c r="K3" s="67"/>
      <c r="L3" s="1"/>
      <c r="M3" s="97" t="s">
        <v>93</v>
      </c>
      <c r="N3" s="115" t="s">
        <v>94</v>
      </c>
      <c r="O3" s="116"/>
      <c r="P3" s="117"/>
      <c r="Q3" s="84" t="s">
        <v>147</v>
      </c>
      <c r="R3" s="98" t="s">
        <v>148</v>
      </c>
      <c r="S3" s="1"/>
      <c r="T3" s="1"/>
    </row>
    <row r="4" spans="3:20" x14ac:dyDescent="0.3">
      <c r="C4" s="1"/>
      <c r="D4" s="97">
        <v>1</v>
      </c>
      <c r="E4" s="115" t="s">
        <v>151</v>
      </c>
      <c r="F4" s="116"/>
      <c r="G4" s="117"/>
      <c r="H4" s="84">
        <v>2</v>
      </c>
      <c r="I4" s="98">
        <f>4-H4</f>
        <v>2</v>
      </c>
      <c r="J4" s="67"/>
      <c r="K4" s="67"/>
      <c r="L4" s="1"/>
      <c r="M4" s="97">
        <v>1</v>
      </c>
      <c r="N4" s="115" t="s">
        <v>156</v>
      </c>
      <c r="O4" s="116"/>
      <c r="P4" s="117"/>
      <c r="Q4" s="84">
        <v>4</v>
      </c>
      <c r="R4" s="98">
        <f>4-Q4</f>
        <v>0</v>
      </c>
      <c r="S4" s="1"/>
      <c r="T4" s="1"/>
    </row>
    <row r="5" spans="3:20" x14ac:dyDescent="0.3">
      <c r="C5" s="1"/>
      <c r="D5" s="97">
        <v>2</v>
      </c>
      <c r="E5" s="115" t="s">
        <v>152</v>
      </c>
      <c r="F5" s="116"/>
      <c r="G5" s="117"/>
      <c r="H5" s="84">
        <v>2</v>
      </c>
      <c r="I5" s="98">
        <f>4-H5</f>
        <v>2</v>
      </c>
      <c r="J5" s="67"/>
      <c r="K5" s="67"/>
      <c r="L5" s="1"/>
      <c r="M5" s="97">
        <v>2</v>
      </c>
      <c r="N5" s="115" t="s">
        <v>57</v>
      </c>
      <c r="O5" s="116"/>
      <c r="P5" s="117"/>
      <c r="Q5" s="84">
        <v>3</v>
      </c>
      <c r="R5" s="98">
        <f>4-Q5</f>
        <v>1</v>
      </c>
      <c r="S5" s="1"/>
      <c r="T5" s="1"/>
    </row>
    <row r="6" spans="3:20" x14ac:dyDescent="0.3">
      <c r="C6" s="1"/>
      <c r="D6" s="97">
        <v>3</v>
      </c>
      <c r="E6" s="115" t="s">
        <v>153</v>
      </c>
      <c r="F6" s="116"/>
      <c r="G6" s="117"/>
      <c r="H6" s="84">
        <v>2</v>
      </c>
      <c r="I6" s="98">
        <f>4-H6</f>
        <v>2</v>
      </c>
      <c r="J6" s="67"/>
      <c r="K6" s="67"/>
      <c r="L6" s="1"/>
      <c r="M6" s="97">
        <v>3</v>
      </c>
      <c r="N6" s="115" t="s">
        <v>55</v>
      </c>
      <c r="O6" s="116"/>
      <c r="P6" s="117"/>
      <c r="Q6" s="84">
        <v>2</v>
      </c>
      <c r="R6" s="98">
        <f>4-Q6</f>
        <v>2</v>
      </c>
      <c r="S6" s="1"/>
      <c r="T6" s="1"/>
    </row>
    <row r="7" spans="3:20" x14ac:dyDescent="0.3">
      <c r="C7" s="1"/>
      <c r="D7" s="97">
        <v>4</v>
      </c>
      <c r="E7" s="115" t="s">
        <v>154</v>
      </c>
      <c r="F7" s="116"/>
      <c r="G7" s="117"/>
      <c r="H7" s="84">
        <v>2</v>
      </c>
      <c r="I7" s="98">
        <f>4-H7</f>
        <v>2</v>
      </c>
      <c r="J7" s="67"/>
      <c r="K7" s="67"/>
      <c r="L7" s="1"/>
      <c r="M7" s="97">
        <v>4</v>
      </c>
      <c r="N7" s="115" t="s">
        <v>157</v>
      </c>
      <c r="O7" s="116"/>
      <c r="P7" s="117"/>
      <c r="Q7" s="84">
        <v>1</v>
      </c>
      <c r="R7" s="98">
        <f>4-Q7</f>
        <v>3</v>
      </c>
      <c r="S7" s="1"/>
      <c r="T7" s="1"/>
    </row>
    <row r="8" spans="3:20" ht="15" thickBot="1" x14ac:dyDescent="0.35">
      <c r="C8" s="1"/>
      <c r="D8" s="99">
        <v>5</v>
      </c>
      <c r="E8" s="118" t="s">
        <v>155</v>
      </c>
      <c r="F8" s="119"/>
      <c r="G8" s="120"/>
      <c r="H8" s="100">
        <v>2</v>
      </c>
      <c r="I8" s="101">
        <f>4-H8</f>
        <v>2</v>
      </c>
      <c r="J8" s="67"/>
      <c r="K8" s="67"/>
      <c r="L8" s="1"/>
      <c r="M8" s="99">
        <v>5</v>
      </c>
      <c r="N8" s="118" t="s">
        <v>100</v>
      </c>
      <c r="O8" s="119"/>
      <c r="P8" s="120"/>
      <c r="Q8" s="100">
        <v>0</v>
      </c>
      <c r="R8" s="101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121" t="s">
        <v>149</v>
      </c>
      <c r="E10" s="122"/>
      <c r="F10" s="122"/>
      <c r="G10" s="122"/>
      <c r="H10" s="122"/>
      <c r="I10" s="123"/>
      <c r="J10" s="67"/>
      <c r="K10" s="67"/>
      <c r="L10" s="1"/>
      <c r="M10" s="121" t="s">
        <v>150</v>
      </c>
      <c r="N10" s="122"/>
      <c r="O10" s="122"/>
      <c r="P10" s="122"/>
      <c r="Q10" s="122"/>
      <c r="R10" s="123"/>
      <c r="S10" s="1"/>
      <c r="T10" s="1"/>
    </row>
    <row r="11" spans="3:20" x14ac:dyDescent="0.3">
      <c r="C11" s="1"/>
      <c r="D11" s="97" t="s">
        <v>93</v>
      </c>
      <c r="E11" s="115" t="s">
        <v>94</v>
      </c>
      <c r="F11" s="116"/>
      <c r="G11" s="117"/>
      <c r="H11" s="84" t="s">
        <v>147</v>
      </c>
      <c r="I11" s="98" t="s">
        <v>148</v>
      </c>
      <c r="J11" s="67"/>
      <c r="K11" s="67"/>
      <c r="L11" s="1"/>
      <c r="M11" s="97" t="s">
        <v>93</v>
      </c>
      <c r="N11" s="115" t="s">
        <v>94</v>
      </c>
      <c r="O11" s="116"/>
      <c r="P11" s="117"/>
      <c r="Q11" s="84" t="s">
        <v>147</v>
      </c>
      <c r="R11" s="98" t="s">
        <v>148</v>
      </c>
      <c r="S11" s="1"/>
      <c r="T11" s="1"/>
    </row>
    <row r="12" spans="3:20" x14ac:dyDescent="0.3">
      <c r="C12" s="1"/>
      <c r="D12" s="97">
        <v>1</v>
      </c>
      <c r="E12" s="115" t="s">
        <v>158</v>
      </c>
      <c r="F12" s="116"/>
      <c r="G12" s="117"/>
      <c r="H12" s="84">
        <v>3</v>
      </c>
      <c r="I12" s="98">
        <f>4-H12</f>
        <v>1</v>
      </c>
      <c r="J12" s="67"/>
      <c r="K12" s="67"/>
      <c r="L12" s="1"/>
      <c r="M12" s="97">
        <v>1</v>
      </c>
      <c r="N12" s="115" t="s">
        <v>101</v>
      </c>
      <c r="O12" s="116"/>
      <c r="P12" s="117"/>
      <c r="Q12" s="84">
        <v>4</v>
      </c>
      <c r="R12" s="98">
        <f>4-Q12</f>
        <v>0</v>
      </c>
      <c r="S12" s="1"/>
      <c r="T12" s="1"/>
    </row>
    <row r="13" spans="3:20" x14ac:dyDescent="0.3">
      <c r="C13" s="1"/>
      <c r="D13" s="97">
        <v>2</v>
      </c>
      <c r="E13" s="115" t="s">
        <v>97</v>
      </c>
      <c r="F13" s="116"/>
      <c r="G13" s="117"/>
      <c r="H13" s="84">
        <v>3</v>
      </c>
      <c r="I13" s="98">
        <f>4-H13</f>
        <v>1</v>
      </c>
      <c r="J13" s="67"/>
      <c r="K13" s="67"/>
      <c r="L13" s="1"/>
      <c r="M13" s="97">
        <v>2</v>
      </c>
      <c r="N13" s="115" t="s">
        <v>162</v>
      </c>
      <c r="O13" s="116"/>
      <c r="P13" s="117"/>
      <c r="Q13" s="84">
        <v>3</v>
      </c>
      <c r="R13" s="98">
        <f>4-Q13</f>
        <v>1</v>
      </c>
      <c r="S13" s="1"/>
      <c r="T13" s="1"/>
    </row>
    <row r="14" spans="3:20" x14ac:dyDescent="0.3">
      <c r="C14" s="1"/>
      <c r="D14" s="97">
        <v>3</v>
      </c>
      <c r="E14" s="115" t="s">
        <v>159</v>
      </c>
      <c r="F14" s="116"/>
      <c r="G14" s="117"/>
      <c r="H14" s="84">
        <v>2</v>
      </c>
      <c r="I14" s="98">
        <f>4-H14</f>
        <v>2</v>
      </c>
      <c r="J14" s="67"/>
      <c r="K14" s="67"/>
      <c r="L14" s="1"/>
      <c r="M14" s="97">
        <v>3</v>
      </c>
      <c r="N14" s="115" t="s">
        <v>163</v>
      </c>
      <c r="O14" s="116"/>
      <c r="P14" s="117"/>
      <c r="Q14" s="84">
        <v>2</v>
      </c>
      <c r="R14" s="98">
        <f>4-Q14</f>
        <v>2</v>
      </c>
      <c r="S14" s="1"/>
      <c r="T14" s="1"/>
    </row>
    <row r="15" spans="3:20" x14ac:dyDescent="0.3">
      <c r="C15" s="1"/>
      <c r="D15" s="97">
        <v>4</v>
      </c>
      <c r="E15" s="115" t="s">
        <v>160</v>
      </c>
      <c r="F15" s="116"/>
      <c r="G15" s="117"/>
      <c r="H15" s="84">
        <v>1</v>
      </c>
      <c r="I15" s="98">
        <f>4-H15</f>
        <v>3</v>
      </c>
      <c r="J15" s="67"/>
      <c r="K15" s="67"/>
      <c r="L15" s="1"/>
      <c r="M15" s="97">
        <v>4</v>
      </c>
      <c r="N15" s="115" t="s">
        <v>164</v>
      </c>
      <c r="O15" s="116"/>
      <c r="P15" s="117"/>
      <c r="Q15" s="84">
        <v>1</v>
      </c>
      <c r="R15" s="98">
        <f>4-Q15</f>
        <v>3</v>
      </c>
      <c r="S15" s="1"/>
      <c r="T15" s="1"/>
    </row>
    <row r="16" spans="3:20" ht="15" thickBot="1" x14ac:dyDescent="0.35">
      <c r="C16" s="1"/>
      <c r="D16" s="99">
        <v>5</v>
      </c>
      <c r="E16" s="118" t="s">
        <v>161</v>
      </c>
      <c r="F16" s="119"/>
      <c r="G16" s="120"/>
      <c r="H16" s="100">
        <v>1</v>
      </c>
      <c r="I16" s="101">
        <f>4-H16</f>
        <v>3</v>
      </c>
      <c r="J16" s="67"/>
      <c r="K16" s="67"/>
      <c r="L16" s="1"/>
      <c r="M16" s="99">
        <v>5</v>
      </c>
      <c r="N16" s="118" t="s">
        <v>165</v>
      </c>
      <c r="O16" s="119"/>
      <c r="P16" s="120"/>
      <c r="Q16" s="100">
        <v>0</v>
      </c>
      <c r="R16" s="101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105" t="s">
        <v>59</v>
      </c>
      <c r="G19" s="1" t="s">
        <v>151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66" t="s">
        <v>81</v>
      </c>
      <c r="I20" s="1" t="s">
        <v>151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105" t="s">
        <v>64</v>
      </c>
      <c r="G21" s="12" t="s">
        <v>57</v>
      </c>
      <c r="H21" s="8"/>
      <c r="I21" s="11"/>
      <c r="J21" s="11"/>
      <c r="K21" s="5"/>
      <c r="L21" s="1"/>
      <c r="M21" s="1"/>
      <c r="N21" s="1"/>
      <c r="O21" s="1"/>
      <c r="P21" s="1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6"/>
      <c r="H22" s="6"/>
      <c r="I22" s="6"/>
      <c r="J22" s="59" t="s">
        <v>90</v>
      </c>
      <c r="K22" s="5" t="s">
        <v>97</v>
      </c>
      <c r="L22" s="12"/>
      <c r="M22" s="12"/>
      <c r="N22" s="1"/>
      <c r="O22" s="1"/>
      <c r="P22" s="1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105" t="s">
        <v>66</v>
      </c>
      <c r="G23" s="6" t="s">
        <v>101</v>
      </c>
      <c r="H23" s="6"/>
      <c r="I23" s="6"/>
      <c r="J23" s="6"/>
      <c r="K23" s="4"/>
      <c r="L23" s="1"/>
      <c r="M23" s="1"/>
      <c r="N23" s="5"/>
      <c r="O23" s="1"/>
      <c r="P23" s="1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66" t="s">
        <v>91</v>
      </c>
      <c r="I24" s="6" t="s">
        <v>97</v>
      </c>
      <c r="J24" s="6"/>
      <c r="K24" s="5"/>
      <c r="L24" s="1"/>
      <c r="M24" s="1"/>
      <c r="N24" s="5"/>
      <c r="O24" s="1"/>
      <c r="P24" s="1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105" t="s">
        <v>130</v>
      </c>
      <c r="G25" s="12" t="s">
        <v>97</v>
      </c>
      <c r="H25" s="8"/>
      <c r="I25" s="11"/>
      <c r="J25" s="11"/>
      <c r="K25" s="1"/>
      <c r="L25" s="1"/>
      <c r="M25" s="1"/>
      <c r="N25" s="5"/>
      <c r="O25" s="1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"/>
      <c r="H26" s="1"/>
      <c r="I26" s="6"/>
      <c r="J26" s="6"/>
      <c r="K26" s="6"/>
      <c r="L26" s="1"/>
      <c r="M26" s="59" t="s">
        <v>115</v>
      </c>
      <c r="N26" s="5" t="s">
        <v>156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105" t="s">
        <v>63</v>
      </c>
      <c r="G27" s="6" t="s">
        <v>156</v>
      </c>
      <c r="H27" s="6"/>
      <c r="I27" s="6"/>
      <c r="J27" s="6"/>
      <c r="K27" s="6"/>
      <c r="L27" s="1"/>
      <c r="M27" s="1"/>
      <c r="N27" s="4"/>
      <c r="O27" s="11"/>
      <c r="P27" s="1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66" t="s">
        <v>166</v>
      </c>
      <c r="I28" s="1" t="s">
        <v>156</v>
      </c>
      <c r="J28" s="1"/>
      <c r="K28" s="1"/>
      <c r="L28" s="1"/>
      <c r="M28" s="1"/>
      <c r="N28" s="5"/>
      <c r="O28" s="1"/>
      <c r="P28" s="1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105" t="s">
        <v>60</v>
      </c>
      <c r="G29" s="12" t="s">
        <v>152</v>
      </c>
      <c r="H29" s="8"/>
      <c r="I29" s="11"/>
      <c r="J29" s="11"/>
      <c r="K29" s="5"/>
      <c r="L29" s="1"/>
      <c r="M29" s="1"/>
      <c r="N29" s="5"/>
      <c r="O29" s="1"/>
      <c r="P29" s="1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6"/>
      <c r="H30" s="6"/>
      <c r="I30" s="6"/>
      <c r="J30" s="59" t="s">
        <v>168</v>
      </c>
      <c r="K30" s="5" t="s">
        <v>156</v>
      </c>
      <c r="L30" s="12"/>
      <c r="M30" s="12"/>
      <c r="N30" s="5"/>
      <c r="O30" s="1"/>
      <c r="P30" s="1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105" t="s">
        <v>65</v>
      </c>
      <c r="G31" s="6" t="s">
        <v>158</v>
      </c>
      <c r="H31" s="6"/>
      <c r="I31" s="6"/>
      <c r="J31" s="6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66" t="s">
        <v>167</v>
      </c>
      <c r="I32" s="6" t="s">
        <v>158</v>
      </c>
      <c r="J32" s="6"/>
      <c r="K32" s="5"/>
      <c r="L32" s="1"/>
      <c r="M32" s="1"/>
      <c r="N32" s="1"/>
      <c r="O32" s="1"/>
      <c r="P32" s="1"/>
      <c r="Q32" s="1"/>
      <c r="R32" s="1"/>
      <c r="S32" s="1"/>
      <c r="T32" s="1"/>
    </row>
    <row r="33" spans="3:20" ht="15.6" thickTop="1" thickBot="1" x14ac:dyDescent="0.35">
      <c r="C33" s="1"/>
      <c r="D33" s="1"/>
      <c r="E33" s="1"/>
      <c r="F33" s="105" t="s">
        <v>92</v>
      </c>
      <c r="G33" s="12" t="s">
        <v>162</v>
      </c>
      <c r="H33" s="8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5" thickTop="1" x14ac:dyDescent="0.3">
      <c r="C34" s="1"/>
      <c r="D34" s="1"/>
      <c r="E34" s="1"/>
      <c r="F34" s="1"/>
      <c r="G34" s="1"/>
      <c r="H34" s="6"/>
      <c r="I34" s="6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1"/>
      <c r="D35" s="1"/>
      <c r="E35" s="1"/>
      <c r="F35" s="1"/>
      <c r="G35" s="1"/>
      <c r="H35" s="6"/>
      <c r="I35" s="6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x14ac:dyDescent="0.3">
      <c r="C36" s="1"/>
      <c r="D36" s="1"/>
      <c r="E36" s="1"/>
      <c r="F36" s="1"/>
      <c r="G36" s="1"/>
      <c r="H36" s="1"/>
      <c r="I36" s="6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N11:P11"/>
    <mergeCell ref="N12:P12"/>
    <mergeCell ref="D2:I2"/>
    <mergeCell ref="M2:R2"/>
    <mergeCell ref="D10:I10"/>
    <mergeCell ref="M10:R10"/>
    <mergeCell ref="N3:P3"/>
    <mergeCell ref="N4:P4"/>
    <mergeCell ref="E8:G8"/>
    <mergeCell ref="N5:P5"/>
    <mergeCell ref="N6:P6"/>
    <mergeCell ref="N7:P7"/>
    <mergeCell ref="N8:P8"/>
    <mergeCell ref="E3:G3"/>
    <mergeCell ref="E4:G4"/>
    <mergeCell ref="E5:G5"/>
    <mergeCell ref="E6:G6"/>
    <mergeCell ref="E7:G7"/>
    <mergeCell ref="E16:G16"/>
    <mergeCell ref="N13:P13"/>
    <mergeCell ref="N14:P14"/>
    <mergeCell ref="N15:P15"/>
    <mergeCell ref="N16:P16"/>
    <mergeCell ref="E11:G11"/>
    <mergeCell ref="E12:G12"/>
    <mergeCell ref="E13:G13"/>
    <mergeCell ref="E14:G14"/>
    <mergeCell ref="E15:G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zoomScale="80" zoomScaleNormal="80" workbookViewId="0">
      <selection activeCell="R30" sqref="R30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121" t="s">
        <v>96</v>
      </c>
      <c r="E2" s="122"/>
      <c r="F2" s="122"/>
      <c r="G2" s="122"/>
      <c r="H2" s="122"/>
      <c r="I2" s="126"/>
      <c r="J2" s="123"/>
      <c r="K2" s="67"/>
      <c r="L2" s="67"/>
      <c r="M2" s="1"/>
      <c r="N2" s="121" t="s">
        <v>95</v>
      </c>
      <c r="O2" s="122"/>
      <c r="P2" s="122"/>
      <c r="Q2" s="122"/>
      <c r="R2" s="122"/>
      <c r="S2" s="123"/>
      <c r="T2" s="1"/>
      <c r="U2" s="1"/>
    </row>
    <row r="3" spans="3:21" x14ac:dyDescent="0.3">
      <c r="C3" s="1"/>
      <c r="D3" s="97" t="s">
        <v>93</v>
      </c>
      <c r="E3" s="115" t="s">
        <v>94</v>
      </c>
      <c r="F3" s="116"/>
      <c r="G3" s="117"/>
      <c r="H3" s="84" t="s">
        <v>147</v>
      </c>
      <c r="I3" s="115" t="s">
        <v>148</v>
      </c>
      <c r="J3" s="124"/>
      <c r="K3" s="67"/>
      <c r="L3" s="67"/>
      <c r="M3" s="1"/>
      <c r="N3" s="97" t="s">
        <v>93</v>
      </c>
      <c r="O3" s="115" t="s">
        <v>94</v>
      </c>
      <c r="P3" s="116"/>
      <c r="Q3" s="117"/>
      <c r="R3" s="84" t="s">
        <v>147</v>
      </c>
      <c r="S3" s="98" t="s">
        <v>148</v>
      </c>
      <c r="T3" s="1"/>
      <c r="U3" s="1"/>
    </row>
    <row r="4" spans="3:21" x14ac:dyDescent="0.3">
      <c r="C4" s="1"/>
      <c r="D4" s="97">
        <v>1</v>
      </c>
      <c r="E4" s="115" t="s">
        <v>169</v>
      </c>
      <c r="F4" s="116"/>
      <c r="G4" s="117"/>
      <c r="H4" s="84">
        <v>5</v>
      </c>
      <c r="I4" s="115">
        <v>0</v>
      </c>
      <c r="J4" s="124"/>
      <c r="K4" s="67"/>
      <c r="L4" s="67"/>
      <c r="M4" s="1"/>
      <c r="N4" s="97">
        <v>1</v>
      </c>
      <c r="O4" s="115" t="s">
        <v>175</v>
      </c>
      <c r="P4" s="116"/>
      <c r="Q4" s="117"/>
      <c r="R4" s="84">
        <v>5</v>
      </c>
      <c r="S4" s="98">
        <v>0</v>
      </c>
      <c r="T4" s="1"/>
      <c r="U4" s="1"/>
    </row>
    <row r="5" spans="3:21" x14ac:dyDescent="0.3">
      <c r="C5" s="1"/>
      <c r="D5" s="97">
        <v>2</v>
      </c>
      <c r="E5" s="115" t="s">
        <v>170</v>
      </c>
      <c r="F5" s="116"/>
      <c r="G5" s="117"/>
      <c r="H5" s="84">
        <v>4</v>
      </c>
      <c r="I5" s="115">
        <v>1</v>
      </c>
      <c r="J5" s="124"/>
      <c r="K5" s="67"/>
      <c r="L5" s="67"/>
      <c r="M5" s="1"/>
      <c r="N5" s="97">
        <v>2</v>
      </c>
      <c r="O5" s="115" t="s">
        <v>176</v>
      </c>
      <c r="P5" s="116"/>
      <c r="Q5" s="117"/>
      <c r="R5" s="84">
        <v>3</v>
      </c>
      <c r="S5" s="98">
        <v>2</v>
      </c>
      <c r="T5" s="1"/>
      <c r="U5" s="1"/>
    </row>
    <row r="6" spans="3:21" x14ac:dyDescent="0.3">
      <c r="C6" s="1"/>
      <c r="D6" s="97">
        <v>3</v>
      </c>
      <c r="E6" s="115" t="s">
        <v>171</v>
      </c>
      <c r="F6" s="116"/>
      <c r="G6" s="117"/>
      <c r="H6" s="84">
        <v>3</v>
      </c>
      <c r="I6" s="115">
        <v>2</v>
      </c>
      <c r="J6" s="124"/>
      <c r="K6" s="67"/>
      <c r="L6" s="67"/>
      <c r="M6" s="1"/>
      <c r="N6" s="97">
        <v>3</v>
      </c>
      <c r="O6" s="115" t="s">
        <v>177</v>
      </c>
      <c r="P6" s="116"/>
      <c r="Q6" s="117"/>
      <c r="R6" s="84">
        <v>3</v>
      </c>
      <c r="S6" s="98">
        <v>2</v>
      </c>
      <c r="T6" s="1"/>
      <c r="U6" s="1"/>
    </row>
    <row r="7" spans="3:21" x14ac:dyDescent="0.3">
      <c r="C7" s="1"/>
      <c r="D7" s="97">
        <v>4</v>
      </c>
      <c r="E7" s="115" t="s">
        <v>173</v>
      </c>
      <c r="F7" s="116"/>
      <c r="G7" s="117"/>
      <c r="H7" s="84">
        <v>2</v>
      </c>
      <c r="I7" s="115">
        <v>3</v>
      </c>
      <c r="J7" s="124"/>
      <c r="K7" s="67"/>
      <c r="L7" s="67"/>
      <c r="M7" s="1"/>
      <c r="N7" s="97">
        <v>4</v>
      </c>
      <c r="O7" s="115" t="s">
        <v>178</v>
      </c>
      <c r="P7" s="116"/>
      <c r="Q7" s="117"/>
      <c r="R7" s="84">
        <v>3</v>
      </c>
      <c r="S7" s="98">
        <v>2</v>
      </c>
      <c r="T7" s="1"/>
      <c r="U7" s="1"/>
    </row>
    <row r="8" spans="3:21" x14ac:dyDescent="0.3">
      <c r="C8" s="1"/>
      <c r="D8" s="104">
        <v>5</v>
      </c>
      <c r="E8" s="115" t="s">
        <v>172</v>
      </c>
      <c r="F8" s="116"/>
      <c r="G8" s="117"/>
      <c r="H8" s="102">
        <v>1</v>
      </c>
      <c r="I8" s="115">
        <v>4</v>
      </c>
      <c r="J8" s="124"/>
      <c r="K8" s="67"/>
      <c r="L8" s="67"/>
      <c r="M8" s="1"/>
      <c r="N8" s="104">
        <v>5</v>
      </c>
      <c r="O8" s="115" t="s">
        <v>179</v>
      </c>
      <c r="P8" s="116"/>
      <c r="Q8" s="117"/>
      <c r="R8" s="102">
        <v>1</v>
      </c>
      <c r="S8" s="103">
        <v>4</v>
      </c>
      <c r="T8" s="1"/>
      <c r="U8" s="1"/>
    </row>
    <row r="9" spans="3:21" ht="15" thickBot="1" x14ac:dyDescent="0.35">
      <c r="C9" s="1"/>
      <c r="D9" s="99">
        <v>6</v>
      </c>
      <c r="E9" s="118" t="s">
        <v>174</v>
      </c>
      <c r="F9" s="119"/>
      <c r="G9" s="120"/>
      <c r="H9" s="100">
        <v>0</v>
      </c>
      <c r="I9" s="118">
        <v>5</v>
      </c>
      <c r="J9" s="125"/>
      <c r="K9" s="67"/>
      <c r="L9" s="67"/>
      <c r="M9" s="1"/>
      <c r="N9" s="99">
        <v>6</v>
      </c>
      <c r="O9" s="118" t="s">
        <v>180</v>
      </c>
      <c r="P9" s="119"/>
      <c r="Q9" s="120"/>
      <c r="R9" s="100">
        <v>0</v>
      </c>
      <c r="S9" s="101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"/>
      <c r="F13" s="6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"/>
      <c r="F14" s="1"/>
      <c r="G14" s="6"/>
      <c r="H14" s="59"/>
      <c r="I14" s="59"/>
      <c r="J14" s="1" t="s">
        <v>151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ht="15" thickTop="1" x14ac:dyDescent="0.3">
      <c r="C15" s="1"/>
      <c r="D15" s="1"/>
      <c r="E15" s="1"/>
      <c r="F15" s="63"/>
      <c r="G15" s="6"/>
      <c r="H15" s="6"/>
      <c r="I15" s="11"/>
      <c r="J15" s="11"/>
      <c r="K15" s="11"/>
      <c r="L15" s="5"/>
      <c r="M15" s="1"/>
      <c r="N15" s="1"/>
      <c r="O15" s="1"/>
      <c r="P15" s="1"/>
      <c r="Q15" s="1"/>
      <c r="R15" s="1"/>
      <c r="S15" s="1"/>
      <c r="T15" s="1"/>
      <c r="U15" s="1"/>
    </row>
    <row r="16" spans="3:21" ht="15" thickBot="1" x14ac:dyDescent="0.35">
      <c r="C16" s="1"/>
      <c r="D16" s="1"/>
      <c r="E16" s="1"/>
      <c r="F16" s="1"/>
      <c r="G16" s="6"/>
      <c r="H16" s="6"/>
      <c r="I16" s="6"/>
      <c r="J16" s="6"/>
      <c r="K16" s="59" t="s">
        <v>90</v>
      </c>
      <c r="L16" s="5" t="s">
        <v>97</v>
      </c>
      <c r="M16" s="12"/>
      <c r="N16" s="12"/>
      <c r="O16" s="1"/>
      <c r="P16" s="1"/>
      <c r="Q16" s="1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105" t="s">
        <v>66</v>
      </c>
      <c r="G17" s="6" t="s">
        <v>101</v>
      </c>
      <c r="H17" s="6"/>
      <c r="I17" s="6"/>
      <c r="J17" s="6"/>
      <c r="K17" s="6"/>
      <c r="L17" s="4"/>
      <c r="M17" s="1"/>
      <c r="N17" s="1"/>
      <c r="O17" s="5"/>
      <c r="P17" s="1"/>
      <c r="Q17" s="1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66" t="s">
        <v>91</v>
      </c>
      <c r="I18" s="59"/>
      <c r="J18" s="6" t="s">
        <v>97</v>
      </c>
      <c r="K18" s="6"/>
      <c r="L18" s="5"/>
      <c r="M18" s="1"/>
      <c r="N18" s="1"/>
      <c r="O18" s="5"/>
      <c r="P18" s="1"/>
      <c r="Q18" s="1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105" t="s">
        <v>130</v>
      </c>
      <c r="G19" s="12" t="s">
        <v>97</v>
      </c>
      <c r="H19" s="8"/>
      <c r="I19" s="11"/>
      <c r="J19" s="11"/>
      <c r="K19" s="11"/>
      <c r="L19" s="1"/>
      <c r="M19" s="1"/>
      <c r="N19" s="1"/>
      <c r="O19" s="5"/>
      <c r="P19" s="1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"/>
      <c r="H20" s="1"/>
      <c r="I20" s="1"/>
      <c r="J20" s="6"/>
      <c r="K20" s="6"/>
      <c r="L20" s="6"/>
      <c r="M20" s="1"/>
      <c r="N20" s="59" t="s">
        <v>115</v>
      </c>
      <c r="O20" s="5" t="s">
        <v>156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"/>
      <c r="F21" s="63"/>
      <c r="G21" s="6"/>
      <c r="H21" s="6"/>
      <c r="I21" s="6"/>
      <c r="J21" s="6"/>
      <c r="K21" s="6"/>
      <c r="L21" s="6"/>
      <c r="M21" s="1"/>
      <c r="N21" s="1"/>
      <c r="O21" s="4"/>
      <c r="P21" s="11"/>
      <c r="Q21" s="1"/>
      <c r="R21" s="1"/>
      <c r="S21" s="1"/>
      <c r="T21" s="1"/>
      <c r="U21" s="1"/>
    </row>
    <row r="22" spans="3:21" ht="15" thickBot="1" x14ac:dyDescent="0.35">
      <c r="C22" s="1"/>
      <c r="D22" s="1"/>
      <c r="E22" s="1"/>
      <c r="F22" s="1"/>
      <c r="G22" s="6"/>
      <c r="H22" s="59"/>
      <c r="I22" s="59"/>
      <c r="J22" s="1" t="s">
        <v>156</v>
      </c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</row>
    <row r="23" spans="3:21" ht="15" thickTop="1" x14ac:dyDescent="0.3">
      <c r="C23" s="1"/>
      <c r="D23" s="1"/>
      <c r="E23" s="1"/>
      <c r="F23" s="63"/>
      <c r="G23" s="6"/>
      <c r="H23" s="6"/>
      <c r="I23" s="11"/>
      <c r="J23" s="11"/>
      <c r="K23" s="11"/>
      <c r="L23" s="5"/>
      <c r="M23" s="1"/>
      <c r="N23" s="1"/>
      <c r="O23" s="5"/>
      <c r="P23" s="1"/>
      <c r="Q23" s="1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6"/>
      <c r="H24" s="6"/>
      <c r="I24" s="6"/>
      <c r="J24" s="6"/>
      <c r="K24" s="59" t="s">
        <v>168</v>
      </c>
      <c r="L24" s="5" t="s">
        <v>156</v>
      </c>
      <c r="M24" s="12"/>
      <c r="N24" s="12"/>
      <c r="O24" s="5"/>
      <c r="P24" s="1"/>
      <c r="Q24" s="1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105" t="s">
        <v>65</v>
      </c>
      <c r="G25" s="6" t="s">
        <v>158</v>
      </c>
      <c r="H25" s="6"/>
      <c r="I25" s="6"/>
      <c r="J25" s="6"/>
      <c r="K25" s="6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66" t="s">
        <v>167</v>
      </c>
      <c r="I26" s="59"/>
      <c r="J26" s="6" t="s">
        <v>158</v>
      </c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</row>
    <row r="27" spans="3:21" ht="15.6" thickTop="1" thickBot="1" x14ac:dyDescent="0.35">
      <c r="C27" s="1"/>
      <c r="D27" s="1"/>
      <c r="E27" s="1"/>
      <c r="F27" s="105" t="s">
        <v>92</v>
      </c>
      <c r="G27" s="12" t="s">
        <v>162</v>
      </c>
      <c r="H27" s="8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ht="15" thickTop="1" x14ac:dyDescent="0.3">
      <c r="C28" s="1"/>
      <c r="D28" s="1"/>
      <c r="E28" s="1"/>
      <c r="F28" s="1"/>
      <c r="G28" s="1"/>
      <c r="H28" s="6"/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6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1"/>
      <c r="E30" s="1"/>
      <c r="F30" s="1"/>
      <c r="G30" s="1"/>
      <c r="H30" s="1"/>
      <c r="I30" s="1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D2:J2"/>
    <mergeCell ref="N2:S2"/>
    <mergeCell ref="E3:G3"/>
    <mergeCell ref="O3:Q3"/>
    <mergeCell ref="E4:G4"/>
    <mergeCell ref="O4:Q4"/>
    <mergeCell ref="I3:J3"/>
    <mergeCell ref="I4:J4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E8:G8"/>
    <mergeCell ref="O8:Q8"/>
    <mergeCell ref="I8:J8"/>
    <mergeCell ref="I9:J9"/>
    <mergeCell ref="E9:G9"/>
    <mergeCell ref="O9:Q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C2:K37"/>
  <sheetViews>
    <sheetView workbookViewId="0">
      <selection activeCell="M13" sqref="M13"/>
    </sheetView>
  </sheetViews>
  <sheetFormatPr defaultRowHeight="14.4" x14ac:dyDescent="0.3"/>
  <cols>
    <col min="4" max="6" width="13.44140625" customWidth="1"/>
    <col min="8" max="10" width="13.44140625" customWidth="1"/>
  </cols>
  <sheetData>
    <row r="2" spans="3:11" x14ac:dyDescent="0.3">
      <c r="C2" s="1"/>
      <c r="D2" s="1"/>
      <c r="E2" s="1"/>
      <c r="F2" s="1"/>
      <c r="G2" s="1"/>
      <c r="H2" s="1"/>
      <c r="I2" s="1"/>
      <c r="J2" s="1"/>
      <c r="K2" s="1"/>
    </row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ht="15" thickBot="1" x14ac:dyDescent="0.35">
      <c r="C4" s="1"/>
      <c r="D4" s="6">
        <v>1</v>
      </c>
      <c r="E4" s="1"/>
      <c r="F4" s="1"/>
      <c r="G4" s="1"/>
      <c r="H4" s="6" t="s">
        <v>181</v>
      </c>
      <c r="I4" s="1"/>
      <c r="J4" s="1"/>
      <c r="K4" s="1"/>
    </row>
    <row r="5" spans="3:11" ht="15.6" thickTop="1" thickBot="1" x14ac:dyDescent="0.35">
      <c r="C5" s="1"/>
      <c r="D5" s="66" t="s">
        <v>59</v>
      </c>
      <c r="E5" s="6"/>
      <c r="F5" s="1"/>
      <c r="G5" s="1"/>
      <c r="H5" s="66" t="s">
        <v>59</v>
      </c>
      <c r="I5" s="6" t="s">
        <v>187</v>
      </c>
      <c r="J5" s="1"/>
      <c r="K5" s="1"/>
    </row>
    <row r="6" spans="3:11" ht="15.6" thickTop="1" thickBot="1" x14ac:dyDescent="0.35">
      <c r="C6" s="1"/>
      <c r="D6" s="8">
        <v>4</v>
      </c>
      <c r="E6" s="4"/>
      <c r="F6" s="1"/>
      <c r="G6" s="1"/>
      <c r="H6" s="8" t="s">
        <v>182</v>
      </c>
      <c r="I6" s="4"/>
      <c r="J6" s="1"/>
      <c r="K6" s="1"/>
    </row>
    <row r="7" spans="3:11" ht="15" thickTop="1" x14ac:dyDescent="0.3">
      <c r="C7" s="1"/>
      <c r="D7" s="6"/>
      <c r="E7" s="1"/>
      <c r="F7" s="1"/>
      <c r="G7" s="1"/>
      <c r="H7" s="6"/>
      <c r="I7" s="1"/>
      <c r="J7" s="1"/>
      <c r="K7" s="1"/>
    </row>
    <row r="8" spans="3:11" ht="15" thickBot="1" x14ac:dyDescent="0.35">
      <c r="C8" s="1"/>
      <c r="D8" s="6">
        <v>2</v>
      </c>
      <c r="E8" s="1"/>
      <c r="F8" s="1"/>
      <c r="G8" s="1"/>
      <c r="H8" s="6" t="s">
        <v>185</v>
      </c>
      <c r="I8" s="1"/>
      <c r="J8" s="1"/>
      <c r="K8" s="1"/>
    </row>
    <row r="9" spans="3:11" ht="15.6" thickTop="1" thickBot="1" x14ac:dyDescent="0.35">
      <c r="C9" s="1"/>
      <c r="D9" s="66" t="s">
        <v>60</v>
      </c>
      <c r="E9" s="6"/>
      <c r="F9" s="1"/>
      <c r="G9" s="1"/>
      <c r="H9" s="66" t="s">
        <v>60</v>
      </c>
      <c r="I9" s="6" t="s">
        <v>188</v>
      </c>
      <c r="J9" s="1"/>
      <c r="K9" s="1"/>
    </row>
    <row r="10" spans="3:11" ht="15.6" thickTop="1" thickBot="1" x14ac:dyDescent="0.35">
      <c r="C10" s="1"/>
      <c r="D10" s="8">
        <v>3</v>
      </c>
      <c r="E10" s="4"/>
      <c r="F10" s="1"/>
      <c r="G10" s="1"/>
      <c r="H10" s="8" t="s">
        <v>186</v>
      </c>
      <c r="I10" s="4"/>
      <c r="J10" s="1"/>
      <c r="K10" s="1"/>
    </row>
    <row r="11" spans="3:11" ht="15" thickTop="1" x14ac:dyDescent="0.3">
      <c r="C11" s="1"/>
      <c r="D11" s="6"/>
      <c r="E11" s="1"/>
      <c r="F11" s="1"/>
      <c r="G11" s="1"/>
      <c r="H11" s="6"/>
      <c r="I11" s="1"/>
      <c r="J11" s="1"/>
      <c r="K11" s="1"/>
    </row>
    <row r="12" spans="3:11" x14ac:dyDescent="0.3">
      <c r="C12" s="1"/>
      <c r="D12" s="6"/>
      <c r="E12" s="1"/>
      <c r="F12" s="1"/>
      <c r="G12" s="1"/>
      <c r="H12" s="6"/>
      <c r="I12" s="1"/>
      <c r="J12" s="1"/>
      <c r="K12" s="1"/>
    </row>
    <row r="13" spans="3:11" ht="15" thickBot="1" x14ac:dyDescent="0.35">
      <c r="C13" s="1"/>
      <c r="D13" s="6"/>
      <c r="E13" s="1" t="s">
        <v>59</v>
      </c>
      <c r="F13" s="1"/>
      <c r="G13" s="1"/>
      <c r="H13" s="6"/>
      <c r="I13" s="1" t="s">
        <v>189</v>
      </c>
      <c r="J13" s="1"/>
      <c r="K13" s="1"/>
    </row>
    <row r="14" spans="3:11" ht="15.6" thickTop="1" thickBot="1" x14ac:dyDescent="0.35">
      <c r="C14" s="1"/>
      <c r="D14" s="6">
        <v>5</v>
      </c>
      <c r="E14" s="66" t="s">
        <v>65</v>
      </c>
      <c r="F14" s="6"/>
      <c r="G14" s="1"/>
      <c r="H14" s="6" t="s">
        <v>191</v>
      </c>
      <c r="I14" s="66" t="s">
        <v>65</v>
      </c>
      <c r="J14" s="6" t="s">
        <v>192</v>
      </c>
      <c r="K14" s="1"/>
    </row>
    <row r="15" spans="3:11" ht="15.6" thickTop="1" thickBot="1" x14ac:dyDescent="0.35">
      <c r="C15" s="1"/>
      <c r="D15" s="66" t="s">
        <v>63</v>
      </c>
      <c r="E15" s="8"/>
      <c r="F15" s="4"/>
      <c r="G15" s="1"/>
      <c r="H15" s="66" t="s">
        <v>63</v>
      </c>
      <c r="I15" s="8" t="s">
        <v>192</v>
      </c>
      <c r="J15" s="4"/>
      <c r="K15" s="1"/>
    </row>
    <row r="16" spans="3:11" ht="15.6" thickTop="1" thickBot="1" x14ac:dyDescent="0.35">
      <c r="C16" s="1"/>
      <c r="D16" s="8">
        <v>8</v>
      </c>
      <c r="E16" s="4"/>
      <c r="F16" s="1"/>
      <c r="G16" s="1"/>
      <c r="H16" s="8" t="s">
        <v>183</v>
      </c>
      <c r="I16" s="4"/>
      <c r="J16" s="1"/>
      <c r="K16" s="1"/>
    </row>
    <row r="17" spans="3:11" ht="15.6" thickTop="1" thickBot="1" x14ac:dyDescent="0.35">
      <c r="C17" s="1"/>
      <c r="D17" s="6"/>
      <c r="E17" s="6" t="s">
        <v>60</v>
      </c>
      <c r="F17" s="1"/>
      <c r="G17" s="1"/>
      <c r="H17" s="6"/>
      <c r="I17" s="6" t="s">
        <v>190</v>
      </c>
      <c r="J17" s="1"/>
      <c r="K17" s="1"/>
    </row>
    <row r="18" spans="3:11" ht="15.6" thickTop="1" thickBot="1" x14ac:dyDescent="0.35">
      <c r="C18" s="1"/>
      <c r="D18" s="6">
        <v>6</v>
      </c>
      <c r="E18" s="66" t="s">
        <v>130</v>
      </c>
      <c r="F18" s="6"/>
      <c r="G18" s="1"/>
      <c r="H18" s="6" t="s">
        <v>194</v>
      </c>
      <c r="I18" s="66" t="s">
        <v>130</v>
      </c>
      <c r="J18" s="6" t="s">
        <v>193</v>
      </c>
      <c r="K18" s="1"/>
    </row>
    <row r="19" spans="3:11" ht="15.6" thickTop="1" thickBot="1" x14ac:dyDescent="0.35">
      <c r="C19" s="1"/>
      <c r="D19" s="66" t="s">
        <v>64</v>
      </c>
      <c r="E19" s="8"/>
      <c r="F19" s="4"/>
      <c r="G19" s="1"/>
      <c r="H19" s="66" t="s">
        <v>64</v>
      </c>
      <c r="I19" s="8" t="s">
        <v>193</v>
      </c>
      <c r="J19" s="4"/>
      <c r="K19" s="1"/>
    </row>
    <row r="20" spans="3:11" ht="15.6" thickTop="1" thickBot="1" x14ac:dyDescent="0.35">
      <c r="C20" s="1"/>
      <c r="D20" s="8">
        <v>7</v>
      </c>
      <c r="E20" s="4"/>
      <c r="F20" s="1"/>
      <c r="G20" s="1"/>
      <c r="H20" s="8" t="s">
        <v>184</v>
      </c>
      <c r="I20" s="4"/>
      <c r="J20" s="1"/>
      <c r="K20" s="1"/>
    </row>
    <row r="21" spans="3:11" ht="15" thickTop="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"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106"/>
      <c r="E8" s="1"/>
      <c r="F8" s="4"/>
      <c r="G8" s="5"/>
    </row>
    <row r="9" spans="2:7" ht="15.6" thickTop="1" thickBot="1" x14ac:dyDescent="0.35">
      <c r="B9" s="1"/>
      <c r="C9" s="1"/>
      <c r="D9" s="106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106"/>
      <c r="E12" s="1"/>
      <c r="F12" s="1"/>
      <c r="G12" s="4"/>
    </row>
    <row r="13" spans="2:7" ht="15.6" thickTop="1" thickBot="1" x14ac:dyDescent="0.35">
      <c r="B13" s="1"/>
      <c r="C13" s="1"/>
      <c r="D13" s="106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106"/>
      <c r="E16" s="1"/>
      <c r="F16" s="4"/>
      <c r="G16" s="1"/>
    </row>
    <row r="17" spans="2:7" ht="15.6" thickTop="1" thickBot="1" x14ac:dyDescent="0.35">
      <c r="B17" s="1"/>
      <c r="C17" s="1"/>
      <c r="D17" s="106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106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106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109" t="s">
        <v>25</v>
      </c>
      <c r="C10" s="1"/>
      <c r="D10" s="1"/>
      <c r="E10" s="111"/>
      <c r="F10" s="112"/>
      <c r="G10" s="6"/>
      <c r="H10" s="1"/>
      <c r="I10" s="5"/>
    </row>
    <row r="11" spans="2:9" ht="4.95" customHeight="1" x14ac:dyDescent="0.3">
      <c r="B11" s="109"/>
      <c r="C11" s="1"/>
      <c r="D11" s="1"/>
      <c r="E11" s="111"/>
      <c r="F11" s="112"/>
      <c r="G11" s="6"/>
      <c r="H11" s="1"/>
      <c r="I11" s="5"/>
    </row>
    <row r="12" spans="2:9" ht="4.95" customHeight="1" thickBot="1" x14ac:dyDescent="0.35">
      <c r="B12" s="110"/>
      <c r="C12" s="1"/>
      <c r="D12" s="1"/>
      <c r="E12" s="112"/>
      <c r="F12" s="1"/>
      <c r="G12" s="6"/>
      <c r="H12" s="1"/>
      <c r="I12" s="5"/>
    </row>
    <row r="13" spans="2:9" ht="4.95" customHeight="1" thickTop="1" x14ac:dyDescent="0.3">
      <c r="B13" s="2"/>
      <c r="C13" s="109" t="s">
        <v>29</v>
      </c>
      <c r="D13" s="1"/>
      <c r="E13" s="112"/>
      <c r="F13" s="1"/>
      <c r="G13" s="6"/>
      <c r="H13" s="1"/>
      <c r="I13" s="107" t="s">
        <v>32</v>
      </c>
    </row>
    <row r="14" spans="2:9" ht="4.95" customHeight="1" x14ac:dyDescent="0.3">
      <c r="B14" s="14"/>
      <c r="C14" s="109"/>
      <c r="D14" s="112"/>
      <c r="E14" s="111"/>
      <c r="F14" s="1"/>
      <c r="G14" s="6"/>
      <c r="H14" s="1"/>
      <c r="I14" s="107"/>
    </row>
    <row r="15" spans="2:9" ht="4.95" customHeight="1" thickBot="1" x14ac:dyDescent="0.35">
      <c r="B15" s="18"/>
      <c r="C15" s="110"/>
      <c r="D15" s="112"/>
      <c r="E15" s="111"/>
      <c r="F15" s="1"/>
      <c r="G15" s="1"/>
      <c r="H15" s="1"/>
      <c r="I15" s="108"/>
    </row>
    <row r="16" spans="2:9" ht="15.6" thickTop="1" thickBot="1" x14ac:dyDescent="0.35">
      <c r="B16" s="8" t="s">
        <v>26</v>
      </c>
      <c r="C16" s="9"/>
      <c r="D16" s="1"/>
      <c r="E16" s="1"/>
      <c r="F16" s="106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106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106"/>
      <c r="E20" s="106"/>
      <c r="F20" s="106"/>
      <c r="G20" s="1"/>
      <c r="H20" s="4"/>
      <c r="I20" s="1"/>
    </row>
    <row r="21" spans="2:9" ht="15.6" thickTop="1" thickBot="1" x14ac:dyDescent="0.35">
      <c r="B21" s="1"/>
      <c r="C21" s="1"/>
      <c r="D21" s="106"/>
      <c r="E21" s="106"/>
      <c r="F21" s="106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Sheet19</vt:lpstr>
      <vt:lpstr>Sheet20</vt:lpstr>
      <vt:lpstr>Sheet18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Sheet28 (2)</vt:lpstr>
      <vt:lpstr>Sheet29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2023-12-14T00:43:33Z</dcterms:modified>
</cp:coreProperties>
</file>