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70D0994C-C7DA-4D03-802B-D1F5110A4B36}" xr6:coauthVersionLast="47" xr6:coauthVersionMax="47" xr10:uidLastSave="{00000000-0000-0000-0000-000000000000}"/>
  <bookViews>
    <workbookView xWindow="-108" yWindow="-108" windowWidth="23256" windowHeight="13896" firstSheet="23" activeTab="30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<sst xmlns="http://schemas.openxmlformats.org/spreadsheetml/2006/main" count="1017" uniqueCount="213">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</sst>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C5" sqref="C5:F23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77" t="s">
        <v>77</v>
      </c>
      <c r="E5" s="78"/>
      <c r="F5" s="29"/>
      <c r="G5" s="6"/>
      <c r="H5" s="77" t="s">
        <v>76</v>
      </c>
      <c r="I5" s="78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82" t="s">
        <v>77</v>
      </c>
      <c r="E2" s="83"/>
      <c r="F2" s="83"/>
      <c r="G2" s="83"/>
      <c r="H2" s="83"/>
      <c r="I2" s="84"/>
      <c r="J2" s="29"/>
      <c r="K2" s="29"/>
      <c r="L2" s="1"/>
      <c r="M2" s="82" t="s">
        <v>76</v>
      </c>
      <c r="N2" s="83"/>
      <c r="O2" s="83"/>
      <c r="P2" s="83"/>
      <c r="Q2" s="83"/>
      <c r="R2" s="84"/>
      <c r="S2" s="1"/>
      <c r="T2" s="1"/>
    </row>
    <row r="3" spans="3:20" x14ac:dyDescent="0.3">
      <c r="C3" s="1"/>
      <c r="D3" s="54" t="s">
        <v>74</v>
      </c>
      <c r="E3" s="79" t="s">
        <v>75</v>
      </c>
      <c r="F3" s="80"/>
      <c r="G3" s="81"/>
      <c r="H3" s="44" t="s">
        <v>112</v>
      </c>
      <c r="I3" s="55" t="s">
        <v>113</v>
      </c>
      <c r="J3" s="29"/>
      <c r="K3" s="29"/>
      <c r="L3" s="1"/>
      <c r="M3" s="54" t="s">
        <v>74</v>
      </c>
      <c r="N3" s="79" t="s">
        <v>75</v>
      </c>
      <c r="O3" s="80"/>
      <c r="P3" s="81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79" t="s">
        <v>116</v>
      </c>
      <c r="F4" s="80"/>
      <c r="G4" s="81"/>
      <c r="H4" s="44">
        <v>2</v>
      </c>
      <c r="I4" s="55">
        <f>4-H4</f>
        <v>2</v>
      </c>
      <c r="J4" s="29"/>
      <c r="K4" s="29"/>
      <c r="L4" s="1"/>
      <c r="M4" s="54">
        <v>1</v>
      </c>
      <c r="N4" s="79" t="s">
        <v>121</v>
      </c>
      <c r="O4" s="80"/>
      <c r="P4" s="81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79" t="s">
        <v>117</v>
      </c>
      <c r="F5" s="80"/>
      <c r="G5" s="81"/>
      <c r="H5" s="44">
        <v>2</v>
      </c>
      <c r="I5" s="55">
        <f>4-H5</f>
        <v>2</v>
      </c>
      <c r="J5" s="29"/>
      <c r="K5" s="29"/>
      <c r="L5" s="1"/>
      <c r="M5" s="54">
        <v>2</v>
      </c>
      <c r="N5" s="79" t="s">
        <v>38</v>
      </c>
      <c r="O5" s="80"/>
      <c r="P5" s="81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79" t="s">
        <v>118</v>
      </c>
      <c r="F6" s="80"/>
      <c r="G6" s="81"/>
      <c r="H6" s="44">
        <v>2</v>
      </c>
      <c r="I6" s="55">
        <f>4-H6</f>
        <v>2</v>
      </c>
      <c r="J6" s="29"/>
      <c r="K6" s="29"/>
      <c r="L6" s="1"/>
      <c r="M6" s="54">
        <v>3</v>
      </c>
      <c r="N6" s="79" t="s">
        <v>36</v>
      </c>
      <c r="O6" s="80"/>
      <c r="P6" s="81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79" t="s">
        <v>119</v>
      </c>
      <c r="F7" s="80"/>
      <c r="G7" s="81"/>
      <c r="H7" s="44">
        <v>2</v>
      </c>
      <c r="I7" s="55">
        <f>4-H7</f>
        <v>2</v>
      </c>
      <c r="J7" s="29"/>
      <c r="K7" s="29"/>
      <c r="L7" s="1"/>
      <c r="M7" s="54">
        <v>4</v>
      </c>
      <c r="N7" s="79" t="s">
        <v>122</v>
      </c>
      <c r="O7" s="80"/>
      <c r="P7" s="81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5" t="s">
        <v>120</v>
      </c>
      <c r="F8" s="86"/>
      <c r="G8" s="87"/>
      <c r="H8" s="57">
        <v>2</v>
      </c>
      <c r="I8" s="58">
        <f>4-H8</f>
        <v>2</v>
      </c>
      <c r="J8" s="29"/>
      <c r="K8" s="29"/>
      <c r="L8" s="1"/>
      <c r="M8" s="56">
        <v>5</v>
      </c>
      <c r="N8" s="85" t="s">
        <v>81</v>
      </c>
      <c r="O8" s="86"/>
      <c r="P8" s="87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82" t="s">
        <v>114</v>
      </c>
      <c r="E10" s="83"/>
      <c r="F10" s="83"/>
      <c r="G10" s="83"/>
      <c r="H10" s="83"/>
      <c r="I10" s="84"/>
      <c r="J10" s="29"/>
      <c r="K10" s="29"/>
      <c r="L10" s="1"/>
      <c r="M10" s="82" t="s">
        <v>115</v>
      </c>
      <c r="N10" s="83"/>
      <c r="O10" s="83"/>
      <c r="P10" s="83"/>
      <c r="Q10" s="83"/>
      <c r="R10" s="84"/>
      <c r="S10" s="1"/>
      <c r="T10" s="1"/>
    </row>
    <row r="11" spans="3:20" x14ac:dyDescent="0.3">
      <c r="C11" s="1"/>
      <c r="D11" s="54" t="s">
        <v>74</v>
      </c>
      <c r="E11" s="79" t="s">
        <v>75</v>
      </c>
      <c r="F11" s="80"/>
      <c r="G11" s="81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79" t="s">
        <v>75</v>
      </c>
      <c r="O11" s="80"/>
      <c r="P11" s="81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79" t="s">
        <v>123</v>
      </c>
      <c r="F12" s="80"/>
      <c r="G12" s="81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79" t="s">
        <v>82</v>
      </c>
      <c r="O12" s="80"/>
      <c r="P12" s="81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79" t="s">
        <v>78</v>
      </c>
      <c r="F13" s="80"/>
      <c r="G13" s="81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79" t="s">
        <v>127</v>
      </c>
      <c r="O13" s="80"/>
      <c r="P13" s="81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79" t="s">
        <v>124</v>
      </c>
      <c r="F14" s="80"/>
      <c r="G14" s="81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79" t="s">
        <v>128</v>
      </c>
      <c r="O14" s="80"/>
      <c r="P14" s="81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79" t="s">
        <v>125</v>
      </c>
      <c r="F15" s="80"/>
      <c r="G15" s="81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79" t="s">
        <v>129</v>
      </c>
      <c r="O15" s="80"/>
      <c r="P15" s="81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5" t="s">
        <v>126</v>
      </c>
      <c r="F16" s="86"/>
      <c r="G16" s="87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5" t="s">
        <v>130</v>
      </c>
      <c r="O16" s="86"/>
      <c r="P16" s="87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  <mergeCell ref="N11:P11"/>
    <mergeCell ref="N12:P12"/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82" t="s">
        <v>77</v>
      </c>
      <c r="E2" s="83"/>
      <c r="F2" s="83"/>
      <c r="G2" s="83"/>
      <c r="H2" s="83"/>
      <c r="I2" s="88"/>
      <c r="J2" s="84"/>
      <c r="K2" s="29"/>
      <c r="L2" s="29"/>
      <c r="M2" s="1"/>
      <c r="N2" s="82" t="s">
        <v>76</v>
      </c>
      <c r="O2" s="83"/>
      <c r="P2" s="83"/>
      <c r="Q2" s="83"/>
      <c r="R2" s="83"/>
      <c r="S2" s="84"/>
      <c r="T2" s="1"/>
      <c r="U2" s="1"/>
    </row>
    <row r="3" spans="3:21" x14ac:dyDescent="0.3">
      <c r="C3" s="1"/>
      <c r="D3" s="54" t="s">
        <v>74</v>
      </c>
      <c r="E3" s="79" t="s">
        <v>75</v>
      </c>
      <c r="F3" s="80"/>
      <c r="G3" s="81"/>
      <c r="H3" s="44" t="s">
        <v>112</v>
      </c>
      <c r="I3" s="79" t="s">
        <v>113</v>
      </c>
      <c r="J3" s="89"/>
      <c r="K3" s="29"/>
      <c r="L3" s="29"/>
      <c r="M3" s="1"/>
      <c r="N3" s="54" t="s">
        <v>74</v>
      </c>
      <c r="O3" s="79" t="s">
        <v>75</v>
      </c>
      <c r="P3" s="80"/>
      <c r="Q3" s="81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79" t="s">
        <v>134</v>
      </c>
      <c r="F4" s="80"/>
      <c r="G4" s="81"/>
      <c r="H4" s="44">
        <v>5</v>
      </c>
      <c r="I4" s="79">
        <v>0</v>
      </c>
      <c r="J4" s="89"/>
      <c r="K4" s="29"/>
      <c r="L4" s="29"/>
      <c r="M4" s="1"/>
      <c r="N4" s="54">
        <v>1</v>
      </c>
      <c r="O4" s="79" t="s">
        <v>140</v>
      </c>
      <c r="P4" s="80"/>
      <c r="Q4" s="81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79" t="s">
        <v>135</v>
      </c>
      <c r="F5" s="80"/>
      <c r="G5" s="81"/>
      <c r="H5" s="44">
        <v>4</v>
      </c>
      <c r="I5" s="79">
        <v>1</v>
      </c>
      <c r="J5" s="89"/>
      <c r="K5" s="29"/>
      <c r="L5" s="29"/>
      <c r="M5" s="1"/>
      <c r="N5" s="54">
        <v>2</v>
      </c>
      <c r="O5" s="79" t="s">
        <v>141</v>
      </c>
      <c r="P5" s="80"/>
      <c r="Q5" s="81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79" t="s">
        <v>136</v>
      </c>
      <c r="F6" s="80"/>
      <c r="G6" s="81"/>
      <c r="H6" s="44">
        <v>3</v>
      </c>
      <c r="I6" s="79">
        <v>2</v>
      </c>
      <c r="J6" s="89"/>
      <c r="K6" s="29"/>
      <c r="L6" s="29"/>
      <c r="M6" s="1"/>
      <c r="N6" s="54">
        <v>3</v>
      </c>
      <c r="O6" s="79" t="s">
        <v>142</v>
      </c>
      <c r="P6" s="80"/>
      <c r="Q6" s="81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79" t="s">
        <v>138</v>
      </c>
      <c r="F7" s="80"/>
      <c r="G7" s="81"/>
      <c r="H7" s="44">
        <v>2</v>
      </c>
      <c r="I7" s="79">
        <v>3</v>
      </c>
      <c r="J7" s="89"/>
      <c r="K7" s="29"/>
      <c r="L7" s="29"/>
      <c r="M7" s="1"/>
      <c r="N7" s="54">
        <v>4</v>
      </c>
      <c r="O7" s="79" t="s">
        <v>143</v>
      </c>
      <c r="P7" s="80"/>
      <c r="Q7" s="81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79" t="s">
        <v>137</v>
      </c>
      <c r="F8" s="80"/>
      <c r="G8" s="81"/>
      <c r="H8" s="59">
        <v>1</v>
      </c>
      <c r="I8" s="79">
        <v>4</v>
      </c>
      <c r="J8" s="89"/>
      <c r="K8" s="29"/>
      <c r="L8" s="29"/>
      <c r="M8" s="1"/>
      <c r="N8" s="61">
        <v>5</v>
      </c>
      <c r="O8" s="79" t="s">
        <v>144</v>
      </c>
      <c r="P8" s="80"/>
      <c r="Q8" s="81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5" t="s">
        <v>139</v>
      </c>
      <c r="F9" s="86"/>
      <c r="G9" s="87"/>
      <c r="H9" s="57">
        <v>0</v>
      </c>
      <c r="I9" s="85">
        <v>5</v>
      </c>
      <c r="J9" s="90"/>
      <c r="K9" s="29"/>
      <c r="L9" s="29"/>
      <c r="M9" s="1"/>
      <c r="N9" s="56">
        <v>6</v>
      </c>
      <c r="O9" s="85" t="s">
        <v>145</v>
      </c>
      <c r="P9" s="86"/>
      <c r="Q9" s="87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E8:G8"/>
    <mergeCell ref="O8:Q8"/>
    <mergeCell ref="I8:J8"/>
    <mergeCell ref="I9:J9"/>
    <mergeCell ref="E9:G9"/>
    <mergeCell ref="O9:Q9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D2:J2"/>
    <mergeCell ref="N2:S2"/>
    <mergeCell ref="E3:G3"/>
    <mergeCell ref="O3:Q3"/>
    <mergeCell ref="E4:G4"/>
    <mergeCell ref="O4:Q4"/>
    <mergeCell ref="I3:J3"/>
    <mergeCell ref="I4:J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>SUMIF(AA$15:AA$78,$Z9,$R$15:$R$78)</f>
        <v>9.3749999919804483E-2</v>
      </c>
      <c r="AB9" s="63">
        <f t="shared" ref="AB9:AB12" si="1">SUMIF(AB$15:AB$78,$Z9,$R$15:$R$78)</f>
        <v>9.3749999919804483E-2</v>
      </c>
      <c r="AD9" s="63">
        <f>AB9-AA9</f>
        <v>0</v>
      </c>
    </row>
    <row r="10" spans="2:30" x14ac:dyDescent="0.3">
      <c r="C10">
        <f>1-C12</f>
        <v>0.49999999999999989</v>
      </c>
      <c r="D10">
        <f t="shared" ref="D10:H10" si="2">1-D12</f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ref="AA10:AA12" si="3">SUMIF(AA$15:AA$78,$Z10,$R$15:$R$78)</f>
        <v>9.3749999795239972E-2</v>
      </c>
      <c r="AB10" s="63">
        <f t="shared" si="1"/>
        <v>9.3749999795239972E-2</v>
      </c>
      <c r="AD10" s="63">
        <f t="shared" ref="AD10:AD12" si="4">AB10-AA10</f>
        <v>0</v>
      </c>
    </row>
    <row r="11" spans="2:30" x14ac:dyDescent="0.3">
      <c r="C11" t="str">
        <f>C13&amp;C14</f>
        <v>12</v>
      </c>
      <c r="D11" t="str">
        <f t="shared" ref="D11:H11" si="5">D13&amp;D14</f>
        <v>13</v>
      </c>
      <c r="E11" t="str">
        <f t="shared" si="5"/>
        <v>14</v>
      </c>
      <c r="F11" t="str">
        <f t="shared" si="5"/>
        <v>23</v>
      </c>
      <c r="G11" t="str">
        <f t="shared" si="5"/>
        <v>24</v>
      </c>
      <c r="H11" t="str">
        <f t="shared" si="5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3"/>
        <v>9.375E-2</v>
      </c>
      <c r="AB11" s="63">
        <f t="shared" si="1"/>
        <v>9.375E-2</v>
      </c>
      <c r="AD11" s="63">
        <f t="shared" si="4"/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3"/>
        <v>9.3750000284955531E-2</v>
      </c>
      <c r="AB12" s="63">
        <f t="shared" si="1"/>
        <v>9.3750000284955531E-2</v>
      </c>
      <c r="AD12" s="63">
        <f t="shared" si="4"/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1" t="s">
        <v>164</v>
      </c>
      <c r="U13" s="91"/>
      <c r="V13" s="91"/>
      <c r="W13" s="91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F15" si="6">C13</f>
        <v>1</v>
      </c>
      <c r="D15">
        <f t="shared" si="6"/>
        <v>1</v>
      </c>
      <c r="E15">
        <f t="shared" si="6"/>
        <v>1</v>
      </c>
      <c r="F15">
        <f t="shared" si="6"/>
        <v>2</v>
      </c>
      <c r="G15">
        <f>G13</f>
        <v>2</v>
      </c>
      <c r="H15">
        <f>H13</f>
        <v>3</v>
      </c>
      <c r="K15">
        <f t="shared" ref="K15:K46" si="7">IF(C15=C$13,1-C$12,C$12)</f>
        <v>0.49999999999999989</v>
      </c>
      <c r="L15">
        <f t="shared" ref="L15:L46" si="8">IF(D15=D$13,1-D$12,D$12)</f>
        <v>0.49999999999999989</v>
      </c>
      <c r="M15">
        <f t="shared" ref="M15:M46" si="9">IF(E15=E$13,1-E$12,E$12)</f>
        <v>0.49999999871687184</v>
      </c>
      <c r="N15">
        <f t="shared" ref="N15:N46" si="10">IF(F15=F$13,1-F$12,F$12)</f>
        <v>0.5</v>
      </c>
      <c r="O15">
        <f t="shared" ref="O15:O46" si="11">IF(G15=G$13,1-G$12,G$12)</f>
        <v>0.49999999672383955</v>
      </c>
      <c r="P15">
        <f t="shared" ref="P15:P46" si="12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3">COUNTIF($C15:$H15,U$14)</f>
        <v>2</v>
      </c>
      <c r="V15">
        <f t="shared" si="13"/>
        <v>1</v>
      </c>
      <c r="W15">
        <f t="shared" si="13"/>
        <v>0</v>
      </c>
      <c r="Y15">
        <f t="shared" ref="Y15:Y22" si="14">IFERROR(_xlfn.XLOOKUP(3,T15:W15,T$14:W$14), "")</f>
        <v>1</v>
      </c>
      <c r="Z15" t="str">
        <f t="shared" ref="Z15:Z78" si="15">IF(COUNTIF(T15:W15,2)=3,"X","")</f>
        <v/>
      </c>
      <c r="AA15" t="str">
        <f t="shared" ref="AA15:AA46" si="16">IF(AND(Y15="",Z15=""),_xlfn.XLOOKUP(_xlfn.XLOOKUP(2,T15:W15,T$14:W$14,-1,0,1)&amp;_xlfn.XLOOKUP(2,T15:W15,T$14:W$14,-1,0,-1),C$11:H$11,C15:H15), "")</f>
        <v/>
      </c>
      <c r="AB15" t="str">
        <f t="shared" ref="AB15:AB46" si="17">IF(AND(Y15="",Z15=""),_xlfn.XLOOKUP(2,T15:W15,T$14:W$14,-1,0,1)+_xlfn.XLOOKUP(2,T15:W15,T$14:W$14,-1,0,-1)-AA15, "")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 t="shared" ref="C16:F16" si="18">IF(AND(D15=D$14,D16=D$13),C$13+C$14-C15,C15)</f>
        <v>1</v>
      </c>
      <c r="D16">
        <f t="shared" si="18"/>
        <v>1</v>
      </c>
      <c r="E16">
        <f t="shared" si="18"/>
        <v>1</v>
      </c>
      <c r="F16">
        <f t="shared" si="18"/>
        <v>2</v>
      </c>
      <c r="G16">
        <f>IF(AND(H15=H$14,H16=H$13),G$13+G$14-G15,G15)</f>
        <v>2</v>
      </c>
      <c r="H16">
        <f>H$14+H$13-H15</f>
        <v>4</v>
      </c>
      <c r="K16">
        <f t="shared" si="7"/>
        <v>0.49999999999999989</v>
      </c>
      <c r="L16">
        <f t="shared" si="8"/>
        <v>0.49999999999999989</v>
      </c>
      <c r="M16">
        <f t="shared" si="9"/>
        <v>0.49999999871687184</v>
      </c>
      <c r="N16">
        <f t="shared" si="10"/>
        <v>0.5</v>
      </c>
      <c r="O16">
        <f t="shared" si="11"/>
        <v>0.49999999672383955</v>
      </c>
      <c r="P16">
        <f t="shared" si="12"/>
        <v>0.5</v>
      </c>
      <c r="R16">
        <f t="shared" ref="R16:R78" si="19">PRODUCT(K16:P16)</f>
        <v>1.5624999857522224E-2</v>
      </c>
      <c r="T16">
        <f t="shared" ref="T16:W47" si="20">COUNTIF($C16:$H16,T$14)</f>
        <v>3</v>
      </c>
      <c r="U16">
        <f t="shared" si="13"/>
        <v>2</v>
      </c>
      <c r="V16">
        <f t="shared" si="13"/>
        <v>0</v>
      </c>
      <c r="W16">
        <f t="shared" si="13"/>
        <v>1</v>
      </c>
      <c r="Y16">
        <f t="shared" si="14"/>
        <v>1</v>
      </c>
      <c r="Z16" t="str">
        <f t="shared" si="15"/>
        <v/>
      </c>
      <c r="AA16" t="str">
        <f t="shared" si="16"/>
        <v/>
      </c>
      <c r="AB16" t="str">
        <f t="shared" si="17"/>
        <v/>
      </c>
      <c r="AC16" t="str">
        <f t="shared" ref="AC16:AC78" si="21">Y16&amp;AA16</f>
        <v>1</v>
      </c>
      <c r="AD16" t="str">
        <f t="shared" ref="AD16:AD78" si="22">AB16&amp;Y16</f>
        <v>1</v>
      </c>
    </row>
    <row r="17" spans="3:30" x14ac:dyDescent="0.3">
      <c r="C17">
        <f t="shared" ref="C17:C19" si="23">IF(AND(D16=D$14,D17=D$13),C$13+C$14-C16,C16)</f>
        <v>1</v>
      </c>
      <c r="D17">
        <f t="shared" ref="D17:D19" si="24">IF(AND(E16=E$14,E17=E$13),D$13+D$14-D16,D16)</f>
        <v>1</v>
      </c>
      <c r="E17">
        <f t="shared" ref="E17:E19" si="25">IF(AND(F16=F$14,F17=F$13),E$13+E$14-E16,E16)</f>
        <v>1</v>
      </c>
      <c r="F17">
        <f t="shared" ref="F17:G19" si="26">IF(AND(G16=G$14,G17=G$13),F$13+F$14-F16,F16)</f>
        <v>2</v>
      </c>
      <c r="G17">
        <f t="shared" si="26"/>
        <v>4</v>
      </c>
      <c r="H17">
        <f t="shared" ref="H17:H19" si="27">H$14+H$13-H16</f>
        <v>3</v>
      </c>
      <c r="K17">
        <f t="shared" si="7"/>
        <v>0.49999999999999989</v>
      </c>
      <c r="L17">
        <f t="shared" si="8"/>
        <v>0.49999999999999989</v>
      </c>
      <c r="M17">
        <f t="shared" si="9"/>
        <v>0.49999999871687184</v>
      </c>
      <c r="N17">
        <f t="shared" si="10"/>
        <v>0.5</v>
      </c>
      <c r="O17">
        <f t="shared" si="11"/>
        <v>0.50000000327616045</v>
      </c>
      <c r="P17">
        <f t="shared" si="12"/>
        <v>0.5</v>
      </c>
      <c r="R17">
        <f t="shared" si="19"/>
        <v>1.5625000062282252E-2</v>
      </c>
      <c r="T17">
        <f t="shared" si="20"/>
        <v>3</v>
      </c>
      <c r="U17">
        <f t="shared" si="13"/>
        <v>1</v>
      </c>
      <c r="V17">
        <f t="shared" si="13"/>
        <v>1</v>
      </c>
      <c r="W17">
        <f t="shared" si="13"/>
        <v>1</v>
      </c>
      <c r="Y17">
        <f t="shared" si="14"/>
        <v>1</v>
      </c>
      <c r="Z17" t="str">
        <f t="shared" si="15"/>
        <v/>
      </c>
      <c r="AA17" t="str">
        <f t="shared" si="16"/>
        <v/>
      </c>
      <c r="AB17" t="str">
        <f t="shared" si="17"/>
        <v/>
      </c>
      <c r="AC17" t="str">
        <f t="shared" si="21"/>
        <v>1</v>
      </c>
      <c r="AD17" t="str">
        <f t="shared" si="22"/>
        <v>1</v>
      </c>
    </row>
    <row r="18" spans="3:30" x14ac:dyDescent="0.3">
      <c r="C18">
        <f t="shared" si="23"/>
        <v>1</v>
      </c>
      <c r="D18">
        <f t="shared" si="24"/>
        <v>1</v>
      </c>
      <c r="E18">
        <f t="shared" si="25"/>
        <v>1</v>
      </c>
      <c r="F18">
        <f t="shared" si="26"/>
        <v>2</v>
      </c>
      <c r="G18">
        <f t="shared" ref="G18:G19" si="28">IF(AND(H17=H$14,H18=H$13),G$13+G$14-G17,G17)</f>
        <v>4</v>
      </c>
      <c r="H18">
        <f t="shared" si="27"/>
        <v>4</v>
      </c>
      <c r="K18">
        <f t="shared" si="7"/>
        <v>0.49999999999999989</v>
      </c>
      <c r="L18">
        <f t="shared" si="8"/>
        <v>0.49999999999999989</v>
      </c>
      <c r="M18">
        <f t="shared" si="9"/>
        <v>0.49999999871687184</v>
      </c>
      <c r="N18">
        <f t="shared" si="10"/>
        <v>0.5</v>
      </c>
      <c r="O18">
        <f t="shared" si="11"/>
        <v>0.50000000327616045</v>
      </c>
      <c r="P18">
        <f t="shared" si="12"/>
        <v>0.5</v>
      </c>
      <c r="R18">
        <f t="shared" si="19"/>
        <v>1.5625000062282252E-2</v>
      </c>
      <c r="T18">
        <f t="shared" si="20"/>
        <v>3</v>
      </c>
      <c r="U18">
        <f t="shared" si="13"/>
        <v>1</v>
      </c>
      <c r="V18">
        <f t="shared" si="13"/>
        <v>0</v>
      </c>
      <c r="W18">
        <f t="shared" si="13"/>
        <v>2</v>
      </c>
      <c r="Y18">
        <f t="shared" si="14"/>
        <v>1</v>
      </c>
      <c r="Z18" t="str">
        <f t="shared" si="15"/>
        <v/>
      </c>
      <c r="AA18" t="str">
        <f t="shared" si="16"/>
        <v/>
      </c>
      <c r="AB18" t="str">
        <f t="shared" si="17"/>
        <v/>
      </c>
      <c r="AC18" t="str">
        <f t="shared" si="21"/>
        <v>1</v>
      </c>
      <c r="AD18" t="str">
        <f t="shared" si="22"/>
        <v>1</v>
      </c>
    </row>
    <row r="19" spans="3:30" x14ac:dyDescent="0.3">
      <c r="C19">
        <f t="shared" si="23"/>
        <v>1</v>
      </c>
      <c r="D19">
        <f t="shared" si="24"/>
        <v>1</v>
      </c>
      <c r="E19">
        <f t="shared" si="25"/>
        <v>1</v>
      </c>
      <c r="F19">
        <f t="shared" si="26"/>
        <v>3</v>
      </c>
      <c r="G19">
        <f t="shared" si="28"/>
        <v>2</v>
      </c>
      <c r="H19">
        <f t="shared" si="27"/>
        <v>3</v>
      </c>
      <c r="K19">
        <f t="shared" si="7"/>
        <v>0.49999999999999989</v>
      </c>
      <c r="L19">
        <f t="shared" si="8"/>
        <v>0.49999999999999989</v>
      </c>
      <c r="M19">
        <f t="shared" si="9"/>
        <v>0.49999999871687184</v>
      </c>
      <c r="N19">
        <f t="shared" si="10"/>
        <v>0.5</v>
      </c>
      <c r="O19">
        <f t="shared" si="11"/>
        <v>0.49999999672383955</v>
      </c>
      <c r="P19">
        <f t="shared" si="12"/>
        <v>0.5</v>
      </c>
      <c r="R19">
        <f t="shared" si="19"/>
        <v>1.5624999857522224E-2</v>
      </c>
      <c r="T19">
        <f t="shared" si="20"/>
        <v>3</v>
      </c>
      <c r="U19">
        <f t="shared" si="13"/>
        <v>1</v>
      </c>
      <c r="V19">
        <f t="shared" si="13"/>
        <v>2</v>
      </c>
      <c r="W19">
        <f t="shared" si="13"/>
        <v>0</v>
      </c>
      <c r="Y19">
        <f t="shared" si="14"/>
        <v>1</v>
      </c>
      <c r="Z19" t="str">
        <f t="shared" si="15"/>
        <v/>
      </c>
      <c r="AA19" t="str">
        <f t="shared" si="16"/>
        <v/>
      </c>
      <c r="AB19" t="str">
        <f t="shared" si="17"/>
        <v/>
      </c>
      <c r="AC19" t="str">
        <f t="shared" si="21"/>
        <v>1</v>
      </c>
      <c r="AD19" t="str">
        <f t="shared" si="22"/>
        <v>1</v>
      </c>
    </row>
    <row r="20" spans="3:30" x14ac:dyDescent="0.3">
      <c r="C20">
        <f t="shared" ref="C20:C51" si="29">IF(AND(D19=D$14,D20=D$13),C$13+C$14-C19,C19)</f>
        <v>1</v>
      </c>
      <c r="D20">
        <f t="shared" ref="D20:D51" si="30">IF(AND(E19=E$14,E20=E$13),D$13+D$14-D19,D19)</f>
        <v>1</v>
      </c>
      <c r="E20">
        <f t="shared" ref="E20:E51" si="31">IF(AND(F19=F$14,F20=F$13),E$13+E$14-E19,E19)</f>
        <v>1</v>
      </c>
      <c r="F20">
        <f t="shared" ref="F20:F51" si="32">IF(AND(G19=G$14,G20=G$13),F$13+F$14-F19,F19)</f>
        <v>3</v>
      </c>
      <c r="G20">
        <f t="shared" ref="G20:G51" si="33">IF(AND(H19=H$14,H20=H$13),G$13+G$14-G19,G19)</f>
        <v>2</v>
      </c>
      <c r="H20">
        <f t="shared" ref="H20:H51" si="34">H$14+H$13-H19</f>
        <v>4</v>
      </c>
      <c r="K20">
        <f t="shared" si="7"/>
        <v>0.49999999999999989</v>
      </c>
      <c r="L20">
        <f t="shared" si="8"/>
        <v>0.49999999999999989</v>
      </c>
      <c r="M20">
        <f t="shared" si="9"/>
        <v>0.49999999871687184</v>
      </c>
      <c r="N20">
        <f t="shared" si="10"/>
        <v>0.5</v>
      </c>
      <c r="O20">
        <f t="shared" si="11"/>
        <v>0.49999999672383955</v>
      </c>
      <c r="P20">
        <f t="shared" si="12"/>
        <v>0.5</v>
      </c>
      <c r="R20">
        <f t="shared" si="19"/>
        <v>1.5624999857522224E-2</v>
      </c>
      <c r="T20">
        <f t="shared" si="20"/>
        <v>3</v>
      </c>
      <c r="U20">
        <f t="shared" si="13"/>
        <v>1</v>
      </c>
      <c r="V20">
        <f t="shared" si="13"/>
        <v>1</v>
      </c>
      <c r="W20">
        <f t="shared" si="13"/>
        <v>1</v>
      </c>
      <c r="Y20">
        <f t="shared" si="14"/>
        <v>1</v>
      </c>
      <c r="Z20" t="str">
        <f t="shared" si="15"/>
        <v/>
      </c>
      <c r="AA20" t="str">
        <f t="shared" si="16"/>
        <v/>
      </c>
      <c r="AB20" t="str">
        <f t="shared" si="17"/>
        <v/>
      </c>
      <c r="AC20" t="str">
        <f t="shared" si="21"/>
        <v>1</v>
      </c>
      <c r="AD20" t="str">
        <f t="shared" si="22"/>
        <v>1</v>
      </c>
    </row>
    <row r="21" spans="3:30" x14ac:dyDescent="0.3">
      <c r="C21">
        <f t="shared" si="29"/>
        <v>1</v>
      </c>
      <c r="D21">
        <f t="shared" si="30"/>
        <v>1</v>
      </c>
      <c r="E21">
        <f t="shared" si="31"/>
        <v>1</v>
      </c>
      <c r="F21">
        <f t="shared" si="32"/>
        <v>3</v>
      </c>
      <c r="G21">
        <f t="shared" si="33"/>
        <v>4</v>
      </c>
      <c r="H21">
        <f t="shared" si="34"/>
        <v>3</v>
      </c>
      <c r="K21">
        <f t="shared" si="7"/>
        <v>0.49999999999999989</v>
      </c>
      <c r="L21">
        <f t="shared" si="8"/>
        <v>0.49999999999999989</v>
      </c>
      <c r="M21">
        <f t="shared" si="9"/>
        <v>0.49999999871687184</v>
      </c>
      <c r="N21">
        <f t="shared" si="10"/>
        <v>0.5</v>
      </c>
      <c r="O21">
        <f t="shared" si="11"/>
        <v>0.50000000327616045</v>
      </c>
      <c r="P21">
        <f t="shared" si="12"/>
        <v>0.5</v>
      </c>
      <c r="R21">
        <f t="shared" si="19"/>
        <v>1.5625000062282252E-2</v>
      </c>
      <c r="T21">
        <f t="shared" si="20"/>
        <v>3</v>
      </c>
      <c r="U21">
        <f t="shared" si="13"/>
        <v>0</v>
      </c>
      <c r="V21">
        <f t="shared" si="13"/>
        <v>2</v>
      </c>
      <c r="W21">
        <f t="shared" si="13"/>
        <v>1</v>
      </c>
      <c r="Y21">
        <f t="shared" si="14"/>
        <v>1</v>
      </c>
      <c r="Z21" t="str">
        <f t="shared" si="15"/>
        <v/>
      </c>
      <c r="AA21" t="str">
        <f t="shared" si="16"/>
        <v/>
      </c>
      <c r="AB21" t="str">
        <f t="shared" si="17"/>
        <v/>
      </c>
      <c r="AC21" t="str">
        <f t="shared" si="21"/>
        <v>1</v>
      </c>
      <c r="AD21" t="str">
        <f t="shared" si="22"/>
        <v>1</v>
      </c>
    </row>
    <row r="22" spans="3:30" x14ac:dyDescent="0.3">
      <c r="C22">
        <f t="shared" si="29"/>
        <v>1</v>
      </c>
      <c r="D22">
        <f t="shared" si="30"/>
        <v>1</v>
      </c>
      <c r="E22">
        <f t="shared" si="31"/>
        <v>1</v>
      </c>
      <c r="F22">
        <f t="shared" si="32"/>
        <v>3</v>
      </c>
      <c r="G22">
        <f t="shared" si="33"/>
        <v>4</v>
      </c>
      <c r="H22">
        <f t="shared" si="34"/>
        <v>4</v>
      </c>
      <c r="K22">
        <f t="shared" si="7"/>
        <v>0.49999999999999989</v>
      </c>
      <c r="L22">
        <f t="shared" si="8"/>
        <v>0.49999999999999989</v>
      </c>
      <c r="M22">
        <f t="shared" si="9"/>
        <v>0.49999999871687184</v>
      </c>
      <c r="N22">
        <f t="shared" si="10"/>
        <v>0.5</v>
      </c>
      <c r="O22">
        <f t="shared" si="11"/>
        <v>0.50000000327616045</v>
      </c>
      <c r="P22">
        <f t="shared" si="12"/>
        <v>0.5</v>
      </c>
      <c r="R22">
        <f t="shared" si="19"/>
        <v>1.5625000062282252E-2</v>
      </c>
      <c r="T22">
        <f t="shared" si="20"/>
        <v>3</v>
      </c>
      <c r="U22">
        <f t="shared" si="13"/>
        <v>0</v>
      </c>
      <c r="V22">
        <f t="shared" si="13"/>
        <v>1</v>
      </c>
      <c r="W22">
        <f t="shared" si="13"/>
        <v>2</v>
      </c>
      <c r="Y22">
        <f t="shared" si="14"/>
        <v>1</v>
      </c>
      <c r="Z22" t="str">
        <f t="shared" si="15"/>
        <v/>
      </c>
      <c r="AA22" t="str">
        <f t="shared" si="16"/>
        <v/>
      </c>
      <c r="AB22" t="str">
        <f t="shared" si="17"/>
        <v/>
      </c>
      <c r="AC22" t="str">
        <f t="shared" si="21"/>
        <v>1</v>
      </c>
      <c r="AD22" t="str">
        <f t="shared" si="22"/>
        <v>1</v>
      </c>
    </row>
    <row r="23" spans="3:30" x14ac:dyDescent="0.3">
      <c r="C23">
        <f t="shared" si="29"/>
        <v>1</v>
      </c>
      <c r="D23">
        <f t="shared" si="30"/>
        <v>1</v>
      </c>
      <c r="E23">
        <f t="shared" si="31"/>
        <v>4</v>
      </c>
      <c r="F23">
        <f t="shared" si="32"/>
        <v>2</v>
      </c>
      <c r="G23">
        <f t="shared" si="33"/>
        <v>2</v>
      </c>
      <c r="H23">
        <f t="shared" si="34"/>
        <v>3</v>
      </c>
      <c r="K23">
        <f t="shared" si="7"/>
        <v>0.49999999999999989</v>
      </c>
      <c r="L23">
        <f t="shared" si="8"/>
        <v>0.49999999999999989</v>
      </c>
      <c r="M23">
        <f t="shared" si="9"/>
        <v>0.50000000128312816</v>
      </c>
      <c r="N23">
        <f t="shared" si="10"/>
        <v>0.5</v>
      </c>
      <c r="O23">
        <f t="shared" si="11"/>
        <v>0.49999999672383955</v>
      </c>
      <c r="P23">
        <f t="shared" si="12"/>
        <v>0.5</v>
      </c>
      <c r="R23">
        <f t="shared" si="19"/>
        <v>1.5624999937717734E-2</v>
      </c>
      <c r="T23">
        <f t="shared" si="20"/>
        <v>2</v>
      </c>
      <c r="U23">
        <f t="shared" si="13"/>
        <v>2</v>
      </c>
      <c r="V23">
        <f t="shared" si="13"/>
        <v>1</v>
      </c>
      <c r="W23">
        <f t="shared" si="13"/>
        <v>1</v>
      </c>
      <c r="Y23" t="str">
        <f t="shared" ref="Y23:Y54" si="35">IFERROR(_xlfn.XLOOKUP(3,T23:W23,T$14:W$14), "")</f>
        <v/>
      </c>
      <c r="Z23" t="str">
        <f>IF(COUNTIF(T23:W23,2)=3,"X","")</f>
        <v/>
      </c>
      <c r="AA23">
        <f t="shared" si="16"/>
        <v>1</v>
      </c>
      <c r="AB23">
        <f t="shared" si="17"/>
        <v>2</v>
      </c>
      <c r="AC23" t="str">
        <f t="shared" si="21"/>
        <v>1</v>
      </c>
      <c r="AD23" t="str">
        <f t="shared" si="22"/>
        <v>2</v>
      </c>
    </row>
    <row r="24" spans="3:30" x14ac:dyDescent="0.3">
      <c r="C24">
        <f t="shared" si="29"/>
        <v>1</v>
      </c>
      <c r="D24">
        <f t="shared" si="30"/>
        <v>1</v>
      </c>
      <c r="E24">
        <f t="shared" si="31"/>
        <v>4</v>
      </c>
      <c r="F24">
        <f t="shared" si="32"/>
        <v>2</v>
      </c>
      <c r="G24">
        <f t="shared" si="33"/>
        <v>2</v>
      </c>
      <c r="H24">
        <f t="shared" si="34"/>
        <v>4</v>
      </c>
      <c r="K24">
        <f t="shared" si="7"/>
        <v>0.49999999999999989</v>
      </c>
      <c r="L24">
        <f t="shared" si="8"/>
        <v>0.49999999999999989</v>
      </c>
      <c r="M24">
        <f t="shared" si="9"/>
        <v>0.50000000128312816</v>
      </c>
      <c r="N24">
        <f t="shared" si="10"/>
        <v>0.5</v>
      </c>
      <c r="O24">
        <f t="shared" si="11"/>
        <v>0.49999999672383955</v>
      </c>
      <c r="P24">
        <f t="shared" si="12"/>
        <v>0.5</v>
      </c>
      <c r="R24">
        <f t="shared" si="19"/>
        <v>1.5624999937717734E-2</v>
      </c>
      <c r="T24">
        <f t="shared" si="20"/>
        <v>2</v>
      </c>
      <c r="U24">
        <f t="shared" si="13"/>
        <v>2</v>
      </c>
      <c r="V24">
        <f t="shared" si="13"/>
        <v>0</v>
      </c>
      <c r="W24">
        <f t="shared" si="13"/>
        <v>2</v>
      </c>
      <c r="Y24" t="str">
        <f t="shared" si="35"/>
        <v/>
      </c>
      <c r="Z24" t="str">
        <f t="shared" si="15"/>
        <v>X</v>
      </c>
      <c r="AA24" t="str">
        <f t="shared" si="16"/>
        <v/>
      </c>
      <c r="AB24" t="str">
        <f t="shared" si="17"/>
        <v/>
      </c>
      <c r="AC24" t="str">
        <f t="shared" si="21"/>
        <v/>
      </c>
      <c r="AD24" t="str">
        <f t="shared" si="22"/>
        <v/>
      </c>
    </row>
    <row r="25" spans="3:30" x14ac:dyDescent="0.3">
      <c r="C25">
        <f t="shared" si="29"/>
        <v>1</v>
      </c>
      <c r="D25">
        <f t="shared" si="30"/>
        <v>1</v>
      </c>
      <c r="E25">
        <f t="shared" si="31"/>
        <v>4</v>
      </c>
      <c r="F25">
        <f t="shared" si="32"/>
        <v>2</v>
      </c>
      <c r="G25">
        <f t="shared" si="33"/>
        <v>4</v>
      </c>
      <c r="H25">
        <f t="shared" si="34"/>
        <v>3</v>
      </c>
      <c r="K25">
        <f t="shared" si="7"/>
        <v>0.49999999999999989</v>
      </c>
      <c r="L25">
        <f t="shared" si="8"/>
        <v>0.49999999999999989</v>
      </c>
      <c r="M25">
        <f t="shared" si="9"/>
        <v>0.50000000128312816</v>
      </c>
      <c r="N25">
        <f t="shared" si="10"/>
        <v>0.5</v>
      </c>
      <c r="O25">
        <f t="shared" si="11"/>
        <v>0.50000000327616045</v>
      </c>
      <c r="P25">
        <f t="shared" si="12"/>
        <v>0.5</v>
      </c>
      <c r="R25">
        <f t="shared" si="19"/>
        <v>1.5625000142477762E-2</v>
      </c>
      <c r="T25">
        <f t="shared" si="20"/>
        <v>2</v>
      </c>
      <c r="U25">
        <f t="shared" si="13"/>
        <v>1</v>
      </c>
      <c r="V25">
        <f t="shared" si="13"/>
        <v>1</v>
      </c>
      <c r="W25">
        <f t="shared" si="13"/>
        <v>2</v>
      </c>
      <c r="Y25" t="str">
        <f t="shared" si="35"/>
        <v/>
      </c>
      <c r="Z25" t="str">
        <f t="shared" si="15"/>
        <v/>
      </c>
      <c r="AA25">
        <f t="shared" si="16"/>
        <v>4</v>
      </c>
      <c r="AB25">
        <f t="shared" si="17"/>
        <v>1</v>
      </c>
      <c r="AC25" t="str">
        <f t="shared" si="21"/>
        <v>4</v>
      </c>
      <c r="AD25" t="str">
        <f t="shared" si="22"/>
        <v>1</v>
      </c>
    </row>
    <row r="26" spans="3:30" x14ac:dyDescent="0.3">
      <c r="C26">
        <f t="shared" si="29"/>
        <v>1</v>
      </c>
      <c r="D26">
        <f t="shared" si="30"/>
        <v>1</v>
      </c>
      <c r="E26">
        <f t="shared" si="31"/>
        <v>4</v>
      </c>
      <c r="F26">
        <f t="shared" si="32"/>
        <v>2</v>
      </c>
      <c r="G26">
        <f t="shared" si="33"/>
        <v>4</v>
      </c>
      <c r="H26">
        <f t="shared" si="34"/>
        <v>4</v>
      </c>
      <c r="K26">
        <f t="shared" si="7"/>
        <v>0.49999999999999989</v>
      </c>
      <c r="L26">
        <f t="shared" si="8"/>
        <v>0.49999999999999989</v>
      </c>
      <c r="M26">
        <f t="shared" si="9"/>
        <v>0.50000000128312816</v>
      </c>
      <c r="N26">
        <f t="shared" si="10"/>
        <v>0.5</v>
      </c>
      <c r="O26">
        <f t="shared" si="11"/>
        <v>0.50000000327616045</v>
      </c>
      <c r="P26">
        <f t="shared" si="12"/>
        <v>0.5</v>
      </c>
      <c r="R26">
        <f t="shared" si="19"/>
        <v>1.5625000142477762E-2</v>
      </c>
      <c r="T26">
        <f t="shared" si="20"/>
        <v>2</v>
      </c>
      <c r="U26">
        <f t="shared" si="13"/>
        <v>1</v>
      </c>
      <c r="V26">
        <f t="shared" si="13"/>
        <v>0</v>
      </c>
      <c r="W26">
        <f t="shared" si="13"/>
        <v>3</v>
      </c>
      <c r="Y26">
        <f t="shared" si="35"/>
        <v>4</v>
      </c>
      <c r="Z26" t="str">
        <f t="shared" si="15"/>
        <v/>
      </c>
      <c r="AA26" t="str">
        <f t="shared" si="16"/>
        <v/>
      </c>
      <c r="AB26" t="str">
        <f t="shared" si="17"/>
        <v/>
      </c>
      <c r="AC26" t="str">
        <f t="shared" si="21"/>
        <v>4</v>
      </c>
      <c r="AD26" t="str">
        <f t="shared" si="22"/>
        <v>4</v>
      </c>
    </row>
    <row r="27" spans="3:30" x14ac:dyDescent="0.3">
      <c r="C27">
        <f t="shared" si="29"/>
        <v>1</v>
      </c>
      <c r="D27">
        <f t="shared" si="30"/>
        <v>1</v>
      </c>
      <c r="E27">
        <f t="shared" si="31"/>
        <v>4</v>
      </c>
      <c r="F27">
        <f t="shared" si="32"/>
        <v>3</v>
      </c>
      <c r="G27">
        <f t="shared" si="33"/>
        <v>2</v>
      </c>
      <c r="H27">
        <f t="shared" si="34"/>
        <v>3</v>
      </c>
      <c r="K27">
        <f t="shared" si="7"/>
        <v>0.49999999999999989</v>
      </c>
      <c r="L27">
        <f t="shared" si="8"/>
        <v>0.49999999999999989</v>
      </c>
      <c r="M27">
        <f t="shared" si="9"/>
        <v>0.50000000128312816</v>
      </c>
      <c r="N27">
        <f t="shared" si="10"/>
        <v>0.5</v>
      </c>
      <c r="O27">
        <f t="shared" si="11"/>
        <v>0.49999999672383955</v>
      </c>
      <c r="P27">
        <f t="shared" si="12"/>
        <v>0.5</v>
      </c>
      <c r="R27">
        <f t="shared" si="19"/>
        <v>1.5624999937717734E-2</v>
      </c>
      <c r="T27">
        <f t="shared" si="20"/>
        <v>2</v>
      </c>
      <c r="U27">
        <f t="shared" si="13"/>
        <v>1</v>
      </c>
      <c r="V27">
        <f t="shared" si="13"/>
        <v>2</v>
      </c>
      <c r="W27">
        <f t="shared" si="13"/>
        <v>1</v>
      </c>
      <c r="Y27" t="str">
        <f t="shared" si="35"/>
        <v/>
      </c>
      <c r="Z27" t="str">
        <f t="shared" si="15"/>
        <v/>
      </c>
      <c r="AA27">
        <f t="shared" si="16"/>
        <v>1</v>
      </c>
      <c r="AB27">
        <f t="shared" si="17"/>
        <v>3</v>
      </c>
      <c r="AC27" t="str">
        <f t="shared" si="21"/>
        <v>1</v>
      </c>
      <c r="AD27" t="str">
        <f t="shared" si="22"/>
        <v>3</v>
      </c>
    </row>
    <row r="28" spans="3:30" x14ac:dyDescent="0.3">
      <c r="C28">
        <f t="shared" si="29"/>
        <v>1</v>
      </c>
      <c r="D28">
        <f t="shared" si="30"/>
        <v>1</v>
      </c>
      <c r="E28">
        <f t="shared" si="31"/>
        <v>4</v>
      </c>
      <c r="F28">
        <f t="shared" si="32"/>
        <v>3</v>
      </c>
      <c r="G28">
        <f t="shared" si="33"/>
        <v>2</v>
      </c>
      <c r="H28">
        <f t="shared" si="34"/>
        <v>4</v>
      </c>
      <c r="K28">
        <f t="shared" si="7"/>
        <v>0.49999999999999989</v>
      </c>
      <c r="L28">
        <f t="shared" si="8"/>
        <v>0.49999999999999989</v>
      </c>
      <c r="M28">
        <f t="shared" si="9"/>
        <v>0.50000000128312816</v>
      </c>
      <c r="N28">
        <f t="shared" si="10"/>
        <v>0.5</v>
      </c>
      <c r="O28">
        <f t="shared" si="11"/>
        <v>0.49999999672383955</v>
      </c>
      <c r="P28">
        <f t="shared" si="12"/>
        <v>0.5</v>
      </c>
      <c r="R28">
        <f t="shared" si="19"/>
        <v>1.5624999937717734E-2</v>
      </c>
      <c r="T28">
        <f t="shared" si="20"/>
        <v>2</v>
      </c>
      <c r="U28">
        <f t="shared" si="13"/>
        <v>1</v>
      </c>
      <c r="V28">
        <f t="shared" si="13"/>
        <v>1</v>
      </c>
      <c r="W28">
        <f t="shared" si="13"/>
        <v>2</v>
      </c>
      <c r="Y28" t="str">
        <f t="shared" si="35"/>
        <v/>
      </c>
      <c r="Z28" t="str">
        <f t="shared" si="15"/>
        <v/>
      </c>
      <c r="AA28">
        <f t="shared" si="16"/>
        <v>4</v>
      </c>
      <c r="AB28">
        <f t="shared" si="17"/>
        <v>1</v>
      </c>
      <c r="AC28" t="str">
        <f t="shared" si="21"/>
        <v>4</v>
      </c>
      <c r="AD28" t="str">
        <f t="shared" si="22"/>
        <v>1</v>
      </c>
    </row>
    <row r="29" spans="3:30" x14ac:dyDescent="0.3">
      <c r="C29">
        <f t="shared" si="29"/>
        <v>1</v>
      </c>
      <c r="D29">
        <f t="shared" si="30"/>
        <v>1</v>
      </c>
      <c r="E29">
        <f t="shared" si="31"/>
        <v>4</v>
      </c>
      <c r="F29">
        <f t="shared" si="32"/>
        <v>3</v>
      </c>
      <c r="G29">
        <f t="shared" si="33"/>
        <v>4</v>
      </c>
      <c r="H29">
        <f t="shared" si="34"/>
        <v>3</v>
      </c>
      <c r="K29">
        <f t="shared" si="7"/>
        <v>0.49999999999999989</v>
      </c>
      <c r="L29">
        <f t="shared" si="8"/>
        <v>0.49999999999999989</v>
      </c>
      <c r="M29">
        <f t="shared" si="9"/>
        <v>0.50000000128312816</v>
      </c>
      <c r="N29">
        <f t="shared" si="10"/>
        <v>0.5</v>
      </c>
      <c r="O29">
        <f t="shared" si="11"/>
        <v>0.50000000327616045</v>
      </c>
      <c r="P29">
        <f t="shared" si="12"/>
        <v>0.5</v>
      </c>
      <c r="R29">
        <f t="shared" si="19"/>
        <v>1.5625000142477762E-2</v>
      </c>
      <c r="T29">
        <f t="shared" si="20"/>
        <v>2</v>
      </c>
      <c r="U29">
        <f t="shared" si="13"/>
        <v>0</v>
      </c>
      <c r="V29">
        <f t="shared" si="13"/>
        <v>2</v>
      </c>
      <c r="W29">
        <f t="shared" si="13"/>
        <v>2</v>
      </c>
      <c r="Y29" t="str">
        <f t="shared" si="35"/>
        <v/>
      </c>
      <c r="Z29" t="str">
        <f t="shared" si="15"/>
        <v>X</v>
      </c>
      <c r="AA29" t="str">
        <f t="shared" si="16"/>
        <v/>
      </c>
      <c r="AB29" t="str">
        <f t="shared" si="17"/>
        <v/>
      </c>
      <c r="AC29" t="str">
        <f t="shared" si="21"/>
        <v/>
      </c>
      <c r="AD29" t="str">
        <f t="shared" si="22"/>
        <v/>
      </c>
    </row>
    <row r="30" spans="3:30" x14ac:dyDescent="0.3">
      <c r="C30">
        <f t="shared" si="29"/>
        <v>1</v>
      </c>
      <c r="D30">
        <f t="shared" si="30"/>
        <v>1</v>
      </c>
      <c r="E30">
        <f t="shared" si="31"/>
        <v>4</v>
      </c>
      <c r="F30">
        <f t="shared" si="32"/>
        <v>3</v>
      </c>
      <c r="G30">
        <f t="shared" si="33"/>
        <v>4</v>
      </c>
      <c r="H30">
        <f t="shared" si="34"/>
        <v>4</v>
      </c>
      <c r="K30">
        <f t="shared" si="7"/>
        <v>0.49999999999999989</v>
      </c>
      <c r="L30">
        <f t="shared" si="8"/>
        <v>0.49999999999999989</v>
      </c>
      <c r="M30">
        <f t="shared" si="9"/>
        <v>0.50000000128312816</v>
      </c>
      <c r="N30">
        <f t="shared" si="10"/>
        <v>0.5</v>
      </c>
      <c r="O30">
        <f t="shared" si="11"/>
        <v>0.50000000327616045</v>
      </c>
      <c r="P30">
        <f t="shared" si="12"/>
        <v>0.5</v>
      </c>
      <c r="R30">
        <f t="shared" si="19"/>
        <v>1.5625000142477762E-2</v>
      </c>
      <c r="T30">
        <f t="shared" si="20"/>
        <v>2</v>
      </c>
      <c r="U30">
        <f t="shared" si="13"/>
        <v>0</v>
      </c>
      <c r="V30">
        <f t="shared" si="13"/>
        <v>1</v>
      </c>
      <c r="W30">
        <f t="shared" si="13"/>
        <v>3</v>
      </c>
      <c r="Y30">
        <f t="shared" si="35"/>
        <v>4</v>
      </c>
      <c r="Z30" t="str">
        <f t="shared" si="15"/>
        <v/>
      </c>
      <c r="AA30" t="str">
        <f t="shared" si="16"/>
        <v/>
      </c>
      <c r="AB30" t="str">
        <f t="shared" si="17"/>
        <v/>
      </c>
      <c r="AC30" t="str">
        <f t="shared" si="21"/>
        <v>4</v>
      </c>
      <c r="AD30" t="str">
        <f t="shared" si="22"/>
        <v>4</v>
      </c>
    </row>
    <row r="31" spans="3:30" x14ac:dyDescent="0.3">
      <c r="C31">
        <f t="shared" si="29"/>
        <v>1</v>
      </c>
      <c r="D31">
        <f t="shared" si="30"/>
        <v>3</v>
      </c>
      <c r="E31">
        <f t="shared" si="31"/>
        <v>1</v>
      </c>
      <c r="F31">
        <f t="shared" si="32"/>
        <v>2</v>
      </c>
      <c r="G31">
        <f t="shared" si="33"/>
        <v>2</v>
      </c>
      <c r="H31">
        <f t="shared" si="34"/>
        <v>3</v>
      </c>
      <c r="K31">
        <f t="shared" si="7"/>
        <v>0.49999999999999989</v>
      </c>
      <c r="L31">
        <f t="shared" si="8"/>
        <v>0.50000000000000011</v>
      </c>
      <c r="M31">
        <f t="shared" si="9"/>
        <v>0.49999999871687184</v>
      </c>
      <c r="N31">
        <f t="shared" si="10"/>
        <v>0.5</v>
      </c>
      <c r="O31">
        <f t="shared" si="11"/>
        <v>0.49999999672383955</v>
      </c>
      <c r="P31">
        <f t="shared" si="12"/>
        <v>0.5</v>
      </c>
      <c r="R31">
        <f t="shared" si="19"/>
        <v>1.5624999857522231E-2</v>
      </c>
      <c r="T31">
        <f t="shared" si="20"/>
        <v>2</v>
      </c>
      <c r="U31">
        <f t="shared" si="20"/>
        <v>2</v>
      </c>
      <c r="V31">
        <f t="shared" si="20"/>
        <v>2</v>
      </c>
      <c r="W31">
        <f t="shared" si="20"/>
        <v>0</v>
      </c>
      <c r="Y31" t="str">
        <f t="shared" si="35"/>
        <v/>
      </c>
      <c r="Z31" t="str">
        <f t="shared" si="15"/>
        <v>X</v>
      </c>
      <c r="AA31" t="str">
        <f t="shared" si="16"/>
        <v/>
      </c>
      <c r="AB31" t="str">
        <f t="shared" si="17"/>
        <v/>
      </c>
      <c r="AC31" t="str">
        <f t="shared" si="21"/>
        <v/>
      </c>
      <c r="AD31" t="str">
        <f t="shared" si="22"/>
        <v/>
      </c>
    </row>
    <row r="32" spans="3:30" x14ac:dyDescent="0.3">
      <c r="C32">
        <f t="shared" si="29"/>
        <v>1</v>
      </c>
      <c r="D32">
        <f t="shared" si="30"/>
        <v>3</v>
      </c>
      <c r="E32">
        <f t="shared" si="31"/>
        <v>1</v>
      </c>
      <c r="F32">
        <f t="shared" si="32"/>
        <v>2</v>
      </c>
      <c r="G32">
        <f t="shared" si="33"/>
        <v>2</v>
      </c>
      <c r="H32">
        <f t="shared" si="34"/>
        <v>4</v>
      </c>
      <c r="K32">
        <f t="shared" si="7"/>
        <v>0.49999999999999989</v>
      </c>
      <c r="L32">
        <f t="shared" si="8"/>
        <v>0.50000000000000011</v>
      </c>
      <c r="M32">
        <f t="shared" si="9"/>
        <v>0.49999999871687184</v>
      </c>
      <c r="N32">
        <f t="shared" si="10"/>
        <v>0.5</v>
      </c>
      <c r="O32">
        <f t="shared" si="11"/>
        <v>0.49999999672383955</v>
      </c>
      <c r="P32">
        <f t="shared" si="12"/>
        <v>0.5</v>
      </c>
      <c r="R32">
        <f t="shared" si="19"/>
        <v>1.5624999857522231E-2</v>
      </c>
      <c r="T32">
        <f t="shared" si="20"/>
        <v>2</v>
      </c>
      <c r="U32">
        <f t="shared" si="20"/>
        <v>2</v>
      </c>
      <c r="V32">
        <f t="shared" si="20"/>
        <v>1</v>
      </c>
      <c r="W32">
        <f t="shared" si="20"/>
        <v>1</v>
      </c>
      <c r="Y32" t="str">
        <f t="shared" si="35"/>
        <v/>
      </c>
      <c r="Z32" t="str">
        <f t="shared" si="15"/>
        <v/>
      </c>
      <c r="AA32">
        <f t="shared" si="16"/>
        <v>1</v>
      </c>
      <c r="AB32">
        <f t="shared" si="17"/>
        <v>2</v>
      </c>
      <c r="AC32" t="str">
        <f t="shared" si="21"/>
        <v>1</v>
      </c>
      <c r="AD32" t="str">
        <f t="shared" si="22"/>
        <v>2</v>
      </c>
    </row>
    <row r="33" spans="3:30" x14ac:dyDescent="0.3">
      <c r="C33">
        <f t="shared" si="29"/>
        <v>1</v>
      </c>
      <c r="D33">
        <f t="shared" si="30"/>
        <v>3</v>
      </c>
      <c r="E33">
        <f t="shared" si="31"/>
        <v>1</v>
      </c>
      <c r="F33">
        <f t="shared" si="32"/>
        <v>2</v>
      </c>
      <c r="G33">
        <f t="shared" si="33"/>
        <v>4</v>
      </c>
      <c r="H33">
        <f t="shared" si="34"/>
        <v>3</v>
      </c>
      <c r="K33">
        <f t="shared" si="7"/>
        <v>0.49999999999999989</v>
      </c>
      <c r="L33">
        <f t="shared" si="8"/>
        <v>0.50000000000000011</v>
      </c>
      <c r="M33">
        <f t="shared" si="9"/>
        <v>0.49999999871687184</v>
      </c>
      <c r="N33">
        <f t="shared" si="10"/>
        <v>0.5</v>
      </c>
      <c r="O33">
        <f t="shared" si="11"/>
        <v>0.50000000327616045</v>
      </c>
      <c r="P33">
        <f t="shared" si="12"/>
        <v>0.5</v>
      </c>
      <c r="R33">
        <f t="shared" si="19"/>
        <v>1.5625000062282259E-2</v>
      </c>
      <c r="T33">
        <f t="shared" si="20"/>
        <v>2</v>
      </c>
      <c r="U33">
        <f t="shared" si="20"/>
        <v>1</v>
      </c>
      <c r="V33">
        <f t="shared" si="20"/>
        <v>2</v>
      </c>
      <c r="W33">
        <f t="shared" si="20"/>
        <v>1</v>
      </c>
      <c r="Y33" t="str">
        <f t="shared" si="35"/>
        <v/>
      </c>
      <c r="Z33" t="str">
        <f t="shared" si="15"/>
        <v/>
      </c>
      <c r="AA33">
        <f t="shared" si="16"/>
        <v>3</v>
      </c>
      <c r="AB33">
        <f t="shared" si="17"/>
        <v>1</v>
      </c>
      <c r="AC33" t="str">
        <f t="shared" si="21"/>
        <v>3</v>
      </c>
      <c r="AD33" t="str">
        <f t="shared" si="22"/>
        <v>1</v>
      </c>
    </row>
    <row r="34" spans="3:30" x14ac:dyDescent="0.3">
      <c r="C34">
        <f t="shared" si="29"/>
        <v>1</v>
      </c>
      <c r="D34">
        <f t="shared" si="30"/>
        <v>3</v>
      </c>
      <c r="E34">
        <f t="shared" si="31"/>
        <v>1</v>
      </c>
      <c r="F34">
        <f t="shared" si="32"/>
        <v>2</v>
      </c>
      <c r="G34">
        <f t="shared" si="33"/>
        <v>4</v>
      </c>
      <c r="H34">
        <f t="shared" si="34"/>
        <v>4</v>
      </c>
      <c r="K34">
        <f t="shared" si="7"/>
        <v>0.49999999999999989</v>
      </c>
      <c r="L34">
        <f t="shared" si="8"/>
        <v>0.50000000000000011</v>
      </c>
      <c r="M34">
        <f t="shared" si="9"/>
        <v>0.49999999871687184</v>
      </c>
      <c r="N34">
        <f t="shared" si="10"/>
        <v>0.5</v>
      </c>
      <c r="O34">
        <f t="shared" si="11"/>
        <v>0.50000000327616045</v>
      </c>
      <c r="P34">
        <f t="shared" si="12"/>
        <v>0.5</v>
      </c>
      <c r="R34">
        <f t="shared" si="19"/>
        <v>1.5625000062282259E-2</v>
      </c>
      <c r="T34">
        <f t="shared" si="20"/>
        <v>2</v>
      </c>
      <c r="U34">
        <f t="shared" si="20"/>
        <v>1</v>
      </c>
      <c r="V34">
        <f t="shared" si="20"/>
        <v>1</v>
      </c>
      <c r="W34">
        <f t="shared" si="20"/>
        <v>2</v>
      </c>
      <c r="Y34" t="str">
        <f t="shared" si="35"/>
        <v/>
      </c>
      <c r="Z34" t="str">
        <f t="shared" si="15"/>
        <v/>
      </c>
      <c r="AA34">
        <f t="shared" si="16"/>
        <v>1</v>
      </c>
      <c r="AB34">
        <f t="shared" si="17"/>
        <v>4</v>
      </c>
      <c r="AC34" t="str">
        <f t="shared" si="21"/>
        <v>1</v>
      </c>
      <c r="AD34" t="str">
        <f t="shared" si="22"/>
        <v>4</v>
      </c>
    </row>
    <row r="35" spans="3:30" x14ac:dyDescent="0.3">
      <c r="C35">
        <f t="shared" si="29"/>
        <v>1</v>
      </c>
      <c r="D35">
        <f t="shared" si="30"/>
        <v>3</v>
      </c>
      <c r="E35">
        <f t="shared" si="31"/>
        <v>1</v>
      </c>
      <c r="F35">
        <f t="shared" si="32"/>
        <v>3</v>
      </c>
      <c r="G35">
        <f t="shared" si="33"/>
        <v>2</v>
      </c>
      <c r="H35">
        <f t="shared" si="34"/>
        <v>3</v>
      </c>
      <c r="K35">
        <f t="shared" si="7"/>
        <v>0.49999999999999989</v>
      </c>
      <c r="L35">
        <f t="shared" si="8"/>
        <v>0.50000000000000011</v>
      </c>
      <c r="M35">
        <f t="shared" si="9"/>
        <v>0.49999999871687184</v>
      </c>
      <c r="N35">
        <f t="shared" si="10"/>
        <v>0.5</v>
      </c>
      <c r="O35">
        <f t="shared" si="11"/>
        <v>0.49999999672383955</v>
      </c>
      <c r="P35">
        <f t="shared" si="12"/>
        <v>0.5</v>
      </c>
      <c r="R35">
        <f t="shared" si="19"/>
        <v>1.5624999857522231E-2</v>
      </c>
      <c r="T35">
        <f t="shared" si="20"/>
        <v>2</v>
      </c>
      <c r="U35">
        <f t="shared" si="20"/>
        <v>1</v>
      </c>
      <c r="V35">
        <f t="shared" si="20"/>
        <v>3</v>
      </c>
      <c r="W35">
        <f t="shared" si="20"/>
        <v>0</v>
      </c>
      <c r="Y35">
        <f t="shared" si="35"/>
        <v>3</v>
      </c>
      <c r="Z35" t="str">
        <f t="shared" si="15"/>
        <v/>
      </c>
      <c r="AA35" t="str">
        <f t="shared" si="16"/>
        <v/>
      </c>
      <c r="AB35" t="str">
        <f t="shared" si="17"/>
        <v/>
      </c>
      <c r="AC35" t="str">
        <f t="shared" si="21"/>
        <v>3</v>
      </c>
      <c r="AD35" t="str">
        <f t="shared" si="22"/>
        <v>3</v>
      </c>
    </row>
    <row r="36" spans="3:30" x14ac:dyDescent="0.3">
      <c r="C36">
        <f t="shared" si="29"/>
        <v>1</v>
      </c>
      <c r="D36">
        <f t="shared" si="30"/>
        <v>3</v>
      </c>
      <c r="E36">
        <f t="shared" si="31"/>
        <v>1</v>
      </c>
      <c r="F36">
        <f t="shared" si="32"/>
        <v>3</v>
      </c>
      <c r="G36">
        <f t="shared" si="33"/>
        <v>2</v>
      </c>
      <c r="H36">
        <f t="shared" si="34"/>
        <v>4</v>
      </c>
      <c r="K36">
        <f t="shared" si="7"/>
        <v>0.49999999999999989</v>
      </c>
      <c r="L36">
        <f t="shared" si="8"/>
        <v>0.50000000000000011</v>
      </c>
      <c r="M36">
        <f t="shared" si="9"/>
        <v>0.49999999871687184</v>
      </c>
      <c r="N36">
        <f t="shared" si="10"/>
        <v>0.5</v>
      </c>
      <c r="O36">
        <f t="shared" si="11"/>
        <v>0.49999999672383955</v>
      </c>
      <c r="P36">
        <f t="shared" si="12"/>
        <v>0.5</v>
      </c>
      <c r="R36">
        <f t="shared" si="19"/>
        <v>1.5624999857522231E-2</v>
      </c>
      <c r="T36">
        <f t="shared" si="20"/>
        <v>2</v>
      </c>
      <c r="U36">
        <f t="shared" si="20"/>
        <v>1</v>
      </c>
      <c r="V36">
        <f t="shared" si="20"/>
        <v>2</v>
      </c>
      <c r="W36">
        <f t="shared" si="20"/>
        <v>1</v>
      </c>
      <c r="Y36" t="str">
        <f t="shared" si="35"/>
        <v/>
      </c>
      <c r="Z36" t="str">
        <f t="shared" si="15"/>
        <v/>
      </c>
      <c r="AA36">
        <f t="shared" si="16"/>
        <v>3</v>
      </c>
      <c r="AB36">
        <f t="shared" si="17"/>
        <v>1</v>
      </c>
      <c r="AC36" t="str">
        <f t="shared" si="21"/>
        <v>3</v>
      </c>
      <c r="AD36" t="str">
        <f t="shared" si="22"/>
        <v>1</v>
      </c>
    </row>
    <row r="37" spans="3:30" x14ac:dyDescent="0.3">
      <c r="C37">
        <f t="shared" si="29"/>
        <v>1</v>
      </c>
      <c r="D37">
        <f t="shared" si="30"/>
        <v>3</v>
      </c>
      <c r="E37">
        <f t="shared" si="31"/>
        <v>1</v>
      </c>
      <c r="F37">
        <f t="shared" si="32"/>
        <v>3</v>
      </c>
      <c r="G37">
        <f t="shared" si="33"/>
        <v>4</v>
      </c>
      <c r="H37">
        <f t="shared" si="34"/>
        <v>3</v>
      </c>
      <c r="K37">
        <f t="shared" si="7"/>
        <v>0.49999999999999989</v>
      </c>
      <c r="L37">
        <f t="shared" si="8"/>
        <v>0.50000000000000011</v>
      </c>
      <c r="M37">
        <f t="shared" si="9"/>
        <v>0.49999999871687184</v>
      </c>
      <c r="N37">
        <f t="shared" si="10"/>
        <v>0.5</v>
      </c>
      <c r="O37">
        <f t="shared" si="11"/>
        <v>0.50000000327616045</v>
      </c>
      <c r="P37">
        <f t="shared" si="12"/>
        <v>0.5</v>
      </c>
      <c r="R37">
        <f t="shared" si="19"/>
        <v>1.5625000062282259E-2</v>
      </c>
      <c r="T37">
        <f t="shared" si="20"/>
        <v>2</v>
      </c>
      <c r="U37">
        <f t="shared" si="20"/>
        <v>0</v>
      </c>
      <c r="V37">
        <f t="shared" si="20"/>
        <v>3</v>
      </c>
      <c r="W37">
        <f t="shared" si="20"/>
        <v>1</v>
      </c>
      <c r="Y37">
        <f t="shared" si="35"/>
        <v>3</v>
      </c>
      <c r="Z37" t="str">
        <f t="shared" si="15"/>
        <v/>
      </c>
      <c r="AA37" t="str">
        <f t="shared" si="16"/>
        <v/>
      </c>
      <c r="AB37" t="str">
        <f t="shared" si="17"/>
        <v/>
      </c>
      <c r="AC37" t="str">
        <f t="shared" si="21"/>
        <v>3</v>
      </c>
      <c r="AD37" t="str">
        <f t="shared" si="22"/>
        <v>3</v>
      </c>
    </row>
    <row r="38" spans="3:30" x14ac:dyDescent="0.3">
      <c r="C38">
        <f t="shared" si="29"/>
        <v>1</v>
      </c>
      <c r="D38">
        <f t="shared" si="30"/>
        <v>3</v>
      </c>
      <c r="E38">
        <f t="shared" si="31"/>
        <v>1</v>
      </c>
      <c r="F38">
        <f t="shared" si="32"/>
        <v>3</v>
      </c>
      <c r="G38">
        <f t="shared" si="33"/>
        <v>4</v>
      </c>
      <c r="H38">
        <f t="shared" si="34"/>
        <v>4</v>
      </c>
      <c r="K38">
        <f t="shared" si="7"/>
        <v>0.49999999999999989</v>
      </c>
      <c r="L38">
        <f t="shared" si="8"/>
        <v>0.50000000000000011</v>
      </c>
      <c r="M38">
        <f t="shared" si="9"/>
        <v>0.49999999871687184</v>
      </c>
      <c r="N38">
        <f t="shared" si="10"/>
        <v>0.5</v>
      </c>
      <c r="O38">
        <f t="shared" si="11"/>
        <v>0.50000000327616045</v>
      </c>
      <c r="P38">
        <f t="shared" si="12"/>
        <v>0.5</v>
      </c>
      <c r="R38">
        <f t="shared" si="19"/>
        <v>1.5625000062282259E-2</v>
      </c>
      <c r="T38">
        <f t="shared" si="20"/>
        <v>2</v>
      </c>
      <c r="U38">
        <f t="shared" si="20"/>
        <v>0</v>
      </c>
      <c r="V38">
        <f t="shared" si="20"/>
        <v>2</v>
      </c>
      <c r="W38">
        <f t="shared" si="20"/>
        <v>2</v>
      </c>
      <c r="Y38" t="str">
        <f t="shared" si="35"/>
        <v/>
      </c>
      <c r="Z38" t="str">
        <f t="shared" si="15"/>
        <v>X</v>
      </c>
      <c r="AA38" t="str">
        <f t="shared" si="16"/>
        <v/>
      </c>
      <c r="AB38" t="str">
        <f t="shared" si="17"/>
        <v/>
      </c>
      <c r="AC38" t="str">
        <f t="shared" si="21"/>
        <v/>
      </c>
      <c r="AD38" t="str">
        <f t="shared" si="22"/>
        <v/>
      </c>
    </row>
    <row r="39" spans="3:30" x14ac:dyDescent="0.3">
      <c r="C39">
        <f t="shared" si="29"/>
        <v>1</v>
      </c>
      <c r="D39">
        <f t="shared" si="30"/>
        <v>3</v>
      </c>
      <c r="E39">
        <f t="shared" si="31"/>
        <v>4</v>
      </c>
      <c r="F39">
        <f t="shared" si="32"/>
        <v>2</v>
      </c>
      <c r="G39">
        <f t="shared" si="33"/>
        <v>2</v>
      </c>
      <c r="H39">
        <f t="shared" si="34"/>
        <v>3</v>
      </c>
      <c r="K39">
        <f t="shared" si="7"/>
        <v>0.49999999999999989</v>
      </c>
      <c r="L39">
        <f t="shared" si="8"/>
        <v>0.50000000000000011</v>
      </c>
      <c r="M39">
        <f t="shared" si="9"/>
        <v>0.50000000128312816</v>
      </c>
      <c r="N39">
        <f t="shared" si="10"/>
        <v>0.5</v>
      </c>
      <c r="O39">
        <f t="shared" si="11"/>
        <v>0.49999999672383955</v>
      </c>
      <c r="P39">
        <f t="shared" si="12"/>
        <v>0.5</v>
      </c>
      <c r="R39">
        <f t="shared" si="19"/>
        <v>1.5624999937717741E-2</v>
      </c>
      <c r="T39">
        <f t="shared" si="20"/>
        <v>1</v>
      </c>
      <c r="U39">
        <f t="shared" si="20"/>
        <v>2</v>
      </c>
      <c r="V39">
        <f t="shared" si="20"/>
        <v>2</v>
      </c>
      <c r="W39">
        <f t="shared" si="20"/>
        <v>1</v>
      </c>
      <c r="Y39" t="str">
        <f t="shared" si="35"/>
        <v/>
      </c>
      <c r="Z39" t="str">
        <f t="shared" si="15"/>
        <v/>
      </c>
      <c r="AA39">
        <f t="shared" si="16"/>
        <v>2</v>
      </c>
      <c r="AB39">
        <f t="shared" si="17"/>
        <v>3</v>
      </c>
      <c r="AC39" t="str">
        <f t="shared" si="21"/>
        <v>2</v>
      </c>
      <c r="AD39" t="str">
        <f t="shared" si="22"/>
        <v>3</v>
      </c>
    </row>
    <row r="40" spans="3:30" x14ac:dyDescent="0.3">
      <c r="C40">
        <f t="shared" si="29"/>
        <v>1</v>
      </c>
      <c r="D40">
        <f t="shared" si="30"/>
        <v>3</v>
      </c>
      <c r="E40">
        <f t="shared" si="31"/>
        <v>4</v>
      </c>
      <c r="F40">
        <f t="shared" si="32"/>
        <v>2</v>
      </c>
      <c r="G40">
        <f t="shared" si="33"/>
        <v>2</v>
      </c>
      <c r="H40">
        <f t="shared" si="34"/>
        <v>4</v>
      </c>
      <c r="K40">
        <f t="shared" si="7"/>
        <v>0.49999999999999989</v>
      </c>
      <c r="L40">
        <f t="shared" si="8"/>
        <v>0.50000000000000011</v>
      </c>
      <c r="M40">
        <f t="shared" si="9"/>
        <v>0.50000000128312816</v>
      </c>
      <c r="N40">
        <f t="shared" si="10"/>
        <v>0.5</v>
      </c>
      <c r="O40">
        <f t="shared" si="11"/>
        <v>0.49999999672383955</v>
      </c>
      <c r="P40">
        <f t="shared" si="12"/>
        <v>0.5</v>
      </c>
      <c r="R40">
        <f t="shared" si="19"/>
        <v>1.5624999937717741E-2</v>
      </c>
      <c r="T40">
        <f t="shared" si="20"/>
        <v>1</v>
      </c>
      <c r="U40">
        <f t="shared" si="20"/>
        <v>2</v>
      </c>
      <c r="V40">
        <f t="shared" si="20"/>
        <v>1</v>
      </c>
      <c r="W40">
        <f t="shared" si="20"/>
        <v>2</v>
      </c>
      <c r="Y40" t="str">
        <f t="shared" si="35"/>
        <v/>
      </c>
      <c r="Z40" t="str">
        <f t="shared" si="15"/>
        <v/>
      </c>
      <c r="AA40">
        <f t="shared" si="16"/>
        <v>2</v>
      </c>
      <c r="AB40">
        <f t="shared" si="17"/>
        <v>4</v>
      </c>
      <c r="AC40" t="str">
        <f t="shared" si="21"/>
        <v>2</v>
      </c>
      <c r="AD40" t="str">
        <f t="shared" si="22"/>
        <v>4</v>
      </c>
    </row>
    <row r="41" spans="3:30" x14ac:dyDescent="0.3">
      <c r="C41">
        <f t="shared" si="29"/>
        <v>1</v>
      </c>
      <c r="D41">
        <f t="shared" si="30"/>
        <v>3</v>
      </c>
      <c r="E41">
        <f t="shared" si="31"/>
        <v>4</v>
      </c>
      <c r="F41">
        <f t="shared" si="32"/>
        <v>2</v>
      </c>
      <c r="G41">
        <f t="shared" si="33"/>
        <v>4</v>
      </c>
      <c r="H41">
        <f t="shared" si="34"/>
        <v>3</v>
      </c>
      <c r="K41">
        <f t="shared" si="7"/>
        <v>0.49999999999999989</v>
      </c>
      <c r="L41">
        <f t="shared" si="8"/>
        <v>0.50000000000000011</v>
      </c>
      <c r="M41">
        <f t="shared" si="9"/>
        <v>0.50000000128312816</v>
      </c>
      <c r="N41">
        <f t="shared" si="10"/>
        <v>0.5</v>
      </c>
      <c r="O41">
        <f t="shared" si="11"/>
        <v>0.50000000327616045</v>
      </c>
      <c r="P41">
        <f t="shared" si="12"/>
        <v>0.5</v>
      </c>
      <c r="R41">
        <f t="shared" si="19"/>
        <v>1.5625000142477769E-2</v>
      </c>
      <c r="T41">
        <f t="shared" si="20"/>
        <v>1</v>
      </c>
      <c r="U41">
        <f t="shared" si="20"/>
        <v>1</v>
      </c>
      <c r="V41">
        <f t="shared" si="20"/>
        <v>2</v>
      </c>
      <c r="W41">
        <f t="shared" si="20"/>
        <v>2</v>
      </c>
      <c r="Y41" t="str">
        <f t="shared" si="35"/>
        <v/>
      </c>
      <c r="Z41" t="str">
        <f t="shared" si="15"/>
        <v/>
      </c>
      <c r="AA41">
        <f t="shared" si="16"/>
        <v>3</v>
      </c>
      <c r="AB41">
        <f t="shared" si="17"/>
        <v>4</v>
      </c>
      <c r="AC41" t="str">
        <f t="shared" si="21"/>
        <v>3</v>
      </c>
      <c r="AD41" t="str">
        <f t="shared" si="22"/>
        <v>4</v>
      </c>
    </row>
    <row r="42" spans="3:30" x14ac:dyDescent="0.3">
      <c r="C42">
        <f t="shared" si="29"/>
        <v>1</v>
      </c>
      <c r="D42">
        <f t="shared" si="30"/>
        <v>3</v>
      </c>
      <c r="E42">
        <f t="shared" si="31"/>
        <v>4</v>
      </c>
      <c r="F42">
        <f t="shared" si="32"/>
        <v>2</v>
      </c>
      <c r="G42">
        <f t="shared" si="33"/>
        <v>4</v>
      </c>
      <c r="H42">
        <f t="shared" si="34"/>
        <v>4</v>
      </c>
      <c r="K42">
        <f t="shared" si="7"/>
        <v>0.49999999999999989</v>
      </c>
      <c r="L42">
        <f t="shared" si="8"/>
        <v>0.50000000000000011</v>
      </c>
      <c r="M42">
        <f t="shared" si="9"/>
        <v>0.50000000128312816</v>
      </c>
      <c r="N42">
        <f t="shared" si="10"/>
        <v>0.5</v>
      </c>
      <c r="O42">
        <f t="shared" si="11"/>
        <v>0.50000000327616045</v>
      </c>
      <c r="P42">
        <f t="shared" si="12"/>
        <v>0.5</v>
      </c>
      <c r="R42">
        <f t="shared" si="19"/>
        <v>1.5625000142477769E-2</v>
      </c>
      <c r="T42">
        <f t="shared" si="20"/>
        <v>1</v>
      </c>
      <c r="U42">
        <f t="shared" si="20"/>
        <v>1</v>
      </c>
      <c r="V42">
        <f t="shared" si="20"/>
        <v>1</v>
      </c>
      <c r="W42">
        <f t="shared" si="20"/>
        <v>3</v>
      </c>
      <c r="Y42">
        <f t="shared" si="35"/>
        <v>4</v>
      </c>
      <c r="Z42" t="str">
        <f t="shared" si="15"/>
        <v/>
      </c>
      <c r="AA42" t="str">
        <f t="shared" si="16"/>
        <v/>
      </c>
      <c r="AB42" t="str">
        <f t="shared" si="17"/>
        <v/>
      </c>
      <c r="AC42" t="str">
        <f t="shared" si="21"/>
        <v>4</v>
      </c>
      <c r="AD42" t="str">
        <f t="shared" si="22"/>
        <v>4</v>
      </c>
    </row>
    <row r="43" spans="3:30" x14ac:dyDescent="0.3">
      <c r="C43">
        <f t="shared" si="29"/>
        <v>1</v>
      </c>
      <c r="D43">
        <f t="shared" si="30"/>
        <v>3</v>
      </c>
      <c r="E43">
        <f t="shared" si="31"/>
        <v>4</v>
      </c>
      <c r="F43">
        <f t="shared" si="32"/>
        <v>3</v>
      </c>
      <c r="G43">
        <f t="shared" si="33"/>
        <v>2</v>
      </c>
      <c r="H43">
        <f t="shared" si="34"/>
        <v>3</v>
      </c>
      <c r="K43">
        <f t="shared" si="7"/>
        <v>0.49999999999999989</v>
      </c>
      <c r="L43">
        <f t="shared" si="8"/>
        <v>0.50000000000000011</v>
      </c>
      <c r="M43">
        <f t="shared" si="9"/>
        <v>0.50000000128312816</v>
      </c>
      <c r="N43">
        <f t="shared" si="10"/>
        <v>0.5</v>
      </c>
      <c r="O43">
        <f t="shared" si="11"/>
        <v>0.49999999672383955</v>
      </c>
      <c r="P43">
        <f t="shared" si="12"/>
        <v>0.5</v>
      </c>
      <c r="R43">
        <f t="shared" si="19"/>
        <v>1.5624999937717741E-2</v>
      </c>
      <c r="T43">
        <f t="shared" si="20"/>
        <v>1</v>
      </c>
      <c r="U43">
        <f t="shared" si="20"/>
        <v>1</v>
      </c>
      <c r="V43">
        <f t="shared" si="20"/>
        <v>3</v>
      </c>
      <c r="W43">
        <f t="shared" si="20"/>
        <v>1</v>
      </c>
      <c r="Y43">
        <f t="shared" si="35"/>
        <v>3</v>
      </c>
      <c r="Z43" t="str">
        <f t="shared" si="15"/>
        <v/>
      </c>
      <c r="AA43" t="str">
        <f t="shared" si="16"/>
        <v/>
      </c>
      <c r="AB43" t="str">
        <f t="shared" si="17"/>
        <v/>
      </c>
      <c r="AC43" t="str">
        <f t="shared" si="21"/>
        <v>3</v>
      </c>
      <c r="AD43" t="str">
        <f t="shared" si="22"/>
        <v>3</v>
      </c>
    </row>
    <row r="44" spans="3:30" x14ac:dyDescent="0.3">
      <c r="C44">
        <f t="shared" si="29"/>
        <v>1</v>
      </c>
      <c r="D44">
        <f t="shared" si="30"/>
        <v>3</v>
      </c>
      <c r="E44">
        <f t="shared" si="31"/>
        <v>4</v>
      </c>
      <c r="F44">
        <f t="shared" si="32"/>
        <v>3</v>
      </c>
      <c r="G44">
        <f t="shared" si="33"/>
        <v>2</v>
      </c>
      <c r="H44">
        <f t="shared" si="34"/>
        <v>4</v>
      </c>
      <c r="K44">
        <f t="shared" si="7"/>
        <v>0.49999999999999989</v>
      </c>
      <c r="L44">
        <f t="shared" si="8"/>
        <v>0.50000000000000011</v>
      </c>
      <c r="M44">
        <f t="shared" si="9"/>
        <v>0.50000000128312816</v>
      </c>
      <c r="N44">
        <f t="shared" si="10"/>
        <v>0.5</v>
      </c>
      <c r="O44">
        <f t="shared" si="11"/>
        <v>0.49999999672383955</v>
      </c>
      <c r="P44">
        <f t="shared" si="12"/>
        <v>0.5</v>
      </c>
      <c r="R44">
        <f t="shared" si="19"/>
        <v>1.5624999937717741E-2</v>
      </c>
      <c r="T44">
        <f t="shared" si="20"/>
        <v>1</v>
      </c>
      <c r="U44">
        <f t="shared" si="20"/>
        <v>1</v>
      </c>
      <c r="V44">
        <f t="shared" si="20"/>
        <v>2</v>
      </c>
      <c r="W44">
        <f t="shared" si="20"/>
        <v>2</v>
      </c>
      <c r="Y44" t="str">
        <f t="shared" si="35"/>
        <v/>
      </c>
      <c r="Z44" t="str">
        <f t="shared" si="15"/>
        <v/>
      </c>
      <c r="AA44">
        <f t="shared" si="16"/>
        <v>4</v>
      </c>
      <c r="AB44">
        <f t="shared" si="17"/>
        <v>3</v>
      </c>
      <c r="AC44" t="str">
        <f t="shared" si="21"/>
        <v>4</v>
      </c>
      <c r="AD44" t="str">
        <f t="shared" si="22"/>
        <v>3</v>
      </c>
    </row>
    <row r="45" spans="3:30" x14ac:dyDescent="0.3">
      <c r="C45">
        <f t="shared" si="29"/>
        <v>1</v>
      </c>
      <c r="D45">
        <f t="shared" si="30"/>
        <v>3</v>
      </c>
      <c r="E45">
        <f t="shared" si="31"/>
        <v>4</v>
      </c>
      <c r="F45">
        <f t="shared" si="32"/>
        <v>3</v>
      </c>
      <c r="G45">
        <f t="shared" si="33"/>
        <v>4</v>
      </c>
      <c r="H45">
        <f t="shared" si="34"/>
        <v>3</v>
      </c>
      <c r="K45">
        <f t="shared" si="7"/>
        <v>0.49999999999999989</v>
      </c>
      <c r="L45">
        <f t="shared" si="8"/>
        <v>0.50000000000000011</v>
      </c>
      <c r="M45">
        <f t="shared" si="9"/>
        <v>0.50000000128312816</v>
      </c>
      <c r="N45">
        <f t="shared" si="10"/>
        <v>0.5</v>
      </c>
      <c r="O45">
        <f t="shared" si="11"/>
        <v>0.50000000327616045</v>
      </c>
      <c r="P45">
        <f t="shared" si="12"/>
        <v>0.5</v>
      </c>
      <c r="R45">
        <f t="shared" si="19"/>
        <v>1.5625000142477769E-2</v>
      </c>
      <c r="T45">
        <f t="shared" si="20"/>
        <v>1</v>
      </c>
      <c r="U45">
        <f t="shared" si="20"/>
        <v>0</v>
      </c>
      <c r="V45">
        <f t="shared" si="20"/>
        <v>3</v>
      </c>
      <c r="W45">
        <f t="shared" si="20"/>
        <v>2</v>
      </c>
      <c r="Y45">
        <f t="shared" si="35"/>
        <v>3</v>
      </c>
      <c r="Z45" t="str">
        <f t="shared" si="15"/>
        <v/>
      </c>
      <c r="AA45" t="str">
        <f t="shared" si="16"/>
        <v/>
      </c>
      <c r="AB45" t="str">
        <f t="shared" si="17"/>
        <v/>
      </c>
      <c r="AC45" t="str">
        <f t="shared" si="21"/>
        <v>3</v>
      </c>
      <c r="AD45" t="str">
        <f t="shared" si="22"/>
        <v>3</v>
      </c>
    </row>
    <row r="46" spans="3:30" x14ac:dyDescent="0.3">
      <c r="C46">
        <f t="shared" si="29"/>
        <v>1</v>
      </c>
      <c r="D46">
        <f t="shared" si="30"/>
        <v>3</v>
      </c>
      <c r="E46">
        <f t="shared" si="31"/>
        <v>4</v>
      </c>
      <c r="F46">
        <f t="shared" si="32"/>
        <v>3</v>
      </c>
      <c r="G46">
        <f t="shared" si="33"/>
        <v>4</v>
      </c>
      <c r="H46">
        <f t="shared" si="34"/>
        <v>4</v>
      </c>
      <c r="K46">
        <f t="shared" si="7"/>
        <v>0.49999999999999989</v>
      </c>
      <c r="L46">
        <f t="shared" si="8"/>
        <v>0.50000000000000011</v>
      </c>
      <c r="M46">
        <f t="shared" si="9"/>
        <v>0.50000000128312816</v>
      </c>
      <c r="N46">
        <f t="shared" si="10"/>
        <v>0.5</v>
      </c>
      <c r="O46">
        <f t="shared" si="11"/>
        <v>0.50000000327616045</v>
      </c>
      <c r="P46">
        <f t="shared" si="12"/>
        <v>0.5</v>
      </c>
      <c r="R46">
        <f t="shared" si="19"/>
        <v>1.5625000142477769E-2</v>
      </c>
      <c r="T46">
        <f t="shared" si="20"/>
        <v>1</v>
      </c>
      <c r="U46">
        <f t="shared" si="20"/>
        <v>0</v>
      </c>
      <c r="V46">
        <f t="shared" si="20"/>
        <v>2</v>
      </c>
      <c r="W46">
        <f t="shared" si="20"/>
        <v>3</v>
      </c>
      <c r="Y46">
        <f t="shared" si="35"/>
        <v>4</v>
      </c>
      <c r="Z46" t="str">
        <f t="shared" si="15"/>
        <v/>
      </c>
      <c r="AA46" t="str">
        <f t="shared" si="16"/>
        <v/>
      </c>
      <c r="AB46" t="str">
        <f t="shared" si="17"/>
        <v/>
      </c>
      <c r="AC46" t="str">
        <f t="shared" si="21"/>
        <v>4</v>
      </c>
      <c r="AD46" t="str">
        <f t="shared" si="22"/>
        <v>4</v>
      </c>
    </row>
    <row r="47" spans="3:30" x14ac:dyDescent="0.3">
      <c r="C47">
        <f t="shared" si="29"/>
        <v>2</v>
      </c>
      <c r="D47">
        <f t="shared" si="30"/>
        <v>1</v>
      </c>
      <c r="E47">
        <f t="shared" si="31"/>
        <v>1</v>
      </c>
      <c r="F47">
        <f t="shared" si="32"/>
        <v>2</v>
      </c>
      <c r="G47">
        <f t="shared" si="33"/>
        <v>2</v>
      </c>
      <c r="H47">
        <f t="shared" si="34"/>
        <v>3</v>
      </c>
      <c r="K47">
        <f t="shared" ref="K47:K78" si="36">IF(C47=C$13,1-C$12,C$12)</f>
        <v>0.50000000000000011</v>
      </c>
      <c r="L47">
        <f t="shared" ref="L47:L78" si="37">IF(D47=D$13,1-D$12,D$12)</f>
        <v>0.49999999999999989</v>
      </c>
      <c r="M47">
        <f t="shared" ref="M47:M78" si="38">IF(E47=E$13,1-E$12,E$12)</f>
        <v>0.49999999871687184</v>
      </c>
      <c r="N47">
        <f t="shared" ref="N47:N78" si="39">IF(F47=F$13,1-F$12,F$12)</f>
        <v>0.5</v>
      </c>
      <c r="O47">
        <f t="shared" ref="O47:O78" si="40">IF(G47=G$13,1-G$12,G$12)</f>
        <v>0.49999999672383955</v>
      </c>
      <c r="P47">
        <f t="shared" ref="P47:P78" si="41">IF(H47=H$13,1-H$12,H$12)</f>
        <v>0.5</v>
      </c>
      <c r="R47">
        <f t="shared" si="19"/>
        <v>1.5624999857522231E-2</v>
      </c>
      <c r="T47">
        <f t="shared" si="20"/>
        <v>2</v>
      </c>
      <c r="U47">
        <f t="shared" si="20"/>
        <v>3</v>
      </c>
      <c r="V47">
        <f t="shared" si="20"/>
        <v>1</v>
      </c>
      <c r="W47">
        <f t="shared" si="20"/>
        <v>0</v>
      </c>
      <c r="Y47">
        <f t="shared" si="35"/>
        <v>2</v>
      </c>
      <c r="Z47" t="str">
        <f t="shared" si="15"/>
        <v/>
      </c>
      <c r="AA47" t="str">
        <f t="shared" ref="AA47:AA78" si="42">IF(AND(Y47="",Z47=""),_xlfn.XLOOKUP(_xlfn.XLOOKUP(2,T47:W47,T$14:W$14,-1,0,1)&amp;_xlfn.XLOOKUP(2,T47:W47,T$14:W$14,-1,0,-1),C$11:H$11,C47:H47), "")</f>
        <v/>
      </c>
      <c r="AB47" t="str">
        <f t="shared" ref="AB47:AB78" si="43">IF(AND(Y47="",Z47=""),_xlfn.XLOOKUP(2,T47:W47,T$14:W$14,-1,0,1)+_xlfn.XLOOKUP(2,T47:W47,T$14:W$14,-1,0,-1)-AA47, "")</f>
        <v/>
      </c>
      <c r="AC47" t="str">
        <f t="shared" si="21"/>
        <v>2</v>
      </c>
      <c r="AD47" t="str">
        <f t="shared" si="22"/>
        <v>2</v>
      </c>
    </row>
    <row r="48" spans="3:30" x14ac:dyDescent="0.3">
      <c r="C48">
        <f t="shared" si="29"/>
        <v>2</v>
      </c>
      <c r="D48">
        <f t="shared" si="30"/>
        <v>1</v>
      </c>
      <c r="E48">
        <f t="shared" si="31"/>
        <v>1</v>
      </c>
      <c r="F48">
        <f t="shared" si="32"/>
        <v>2</v>
      </c>
      <c r="G48">
        <f t="shared" si="33"/>
        <v>2</v>
      </c>
      <c r="H48">
        <f t="shared" si="34"/>
        <v>4</v>
      </c>
      <c r="K48">
        <f t="shared" si="36"/>
        <v>0.50000000000000011</v>
      </c>
      <c r="L48">
        <f t="shared" si="37"/>
        <v>0.49999999999999989</v>
      </c>
      <c r="M48">
        <f t="shared" si="38"/>
        <v>0.49999999871687184</v>
      </c>
      <c r="N48">
        <f t="shared" si="39"/>
        <v>0.5</v>
      </c>
      <c r="O48">
        <f t="shared" si="40"/>
        <v>0.49999999672383955</v>
      </c>
      <c r="P48">
        <f t="shared" si="41"/>
        <v>0.5</v>
      </c>
      <c r="R48">
        <f t="shared" si="19"/>
        <v>1.5624999857522231E-2</v>
      </c>
      <c r="T48">
        <f t="shared" ref="T48:W78" si="44">COUNTIF($C48:$H48,T$14)</f>
        <v>2</v>
      </c>
      <c r="U48">
        <f t="shared" si="44"/>
        <v>3</v>
      </c>
      <c r="V48">
        <f t="shared" si="44"/>
        <v>0</v>
      </c>
      <c r="W48">
        <f t="shared" si="44"/>
        <v>1</v>
      </c>
      <c r="Y48">
        <f t="shared" si="35"/>
        <v>2</v>
      </c>
      <c r="Z48" t="str">
        <f t="shared" si="15"/>
        <v/>
      </c>
      <c r="AA48" t="str">
        <f t="shared" si="42"/>
        <v/>
      </c>
      <c r="AB48" t="str">
        <f t="shared" si="43"/>
        <v/>
      </c>
      <c r="AC48" t="str">
        <f t="shared" si="21"/>
        <v>2</v>
      </c>
      <c r="AD48" t="str">
        <f t="shared" si="22"/>
        <v>2</v>
      </c>
    </row>
    <row r="49" spans="3:30" x14ac:dyDescent="0.3">
      <c r="C49">
        <f t="shared" si="29"/>
        <v>2</v>
      </c>
      <c r="D49">
        <f t="shared" si="30"/>
        <v>1</v>
      </c>
      <c r="E49">
        <f t="shared" si="31"/>
        <v>1</v>
      </c>
      <c r="F49">
        <f t="shared" si="32"/>
        <v>2</v>
      </c>
      <c r="G49">
        <f t="shared" si="33"/>
        <v>4</v>
      </c>
      <c r="H49">
        <f t="shared" si="34"/>
        <v>3</v>
      </c>
      <c r="K49">
        <f t="shared" si="36"/>
        <v>0.50000000000000011</v>
      </c>
      <c r="L49">
        <f t="shared" si="37"/>
        <v>0.49999999999999989</v>
      </c>
      <c r="M49">
        <f t="shared" si="38"/>
        <v>0.49999999871687184</v>
      </c>
      <c r="N49">
        <f t="shared" si="39"/>
        <v>0.5</v>
      </c>
      <c r="O49">
        <f t="shared" si="40"/>
        <v>0.50000000327616045</v>
      </c>
      <c r="P49">
        <f t="shared" si="41"/>
        <v>0.5</v>
      </c>
      <c r="R49">
        <f t="shared" si="19"/>
        <v>1.5625000062282259E-2</v>
      </c>
      <c r="T49">
        <f t="shared" si="44"/>
        <v>2</v>
      </c>
      <c r="U49">
        <f t="shared" si="44"/>
        <v>2</v>
      </c>
      <c r="V49">
        <f t="shared" si="44"/>
        <v>1</v>
      </c>
      <c r="W49">
        <f t="shared" si="44"/>
        <v>1</v>
      </c>
      <c r="Y49" t="str">
        <f t="shared" si="35"/>
        <v/>
      </c>
      <c r="Z49" t="str">
        <f t="shared" si="15"/>
        <v/>
      </c>
      <c r="AA49">
        <f t="shared" si="42"/>
        <v>2</v>
      </c>
      <c r="AB49">
        <f t="shared" si="43"/>
        <v>1</v>
      </c>
      <c r="AC49" t="str">
        <f t="shared" si="21"/>
        <v>2</v>
      </c>
      <c r="AD49" t="str">
        <f t="shared" si="22"/>
        <v>1</v>
      </c>
    </row>
    <row r="50" spans="3:30" x14ac:dyDescent="0.3">
      <c r="C50">
        <f t="shared" si="29"/>
        <v>2</v>
      </c>
      <c r="D50">
        <f t="shared" si="30"/>
        <v>1</v>
      </c>
      <c r="E50">
        <f t="shared" si="31"/>
        <v>1</v>
      </c>
      <c r="F50">
        <f t="shared" si="32"/>
        <v>2</v>
      </c>
      <c r="G50">
        <f t="shared" si="33"/>
        <v>4</v>
      </c>
      <c r="H50">
        <f t="shared" si="34"/>
        <v>4</v>
      </c>
      <c r="K50">
        <f t="shared" si="36"/>
        <v>0.50000000000000011</v>
      </c>
      <c r="L50">
        <f t="shared" si="37"/>
        <v>0.49999999999999989</v>
      </c>
      <c r="M50">
        <f t="shared" si="38"/>
        <v>0.49999999871687184</v>
      </c>
      <c r="N50">
        <f t="shared" si="39"/>
        <v>0.5</v>
      </c>
      <c r="O50">
        <f t="shared" si="40"/>
        <v>0.50000000327616045</v>
      </c>
      <c r="P50">
        <f t="shared" si="41"/>
        <v>0.5</v>
      </c>
      <c r="R50">
        <f t="shared" si="19"/>
        <v>1.5625000062282259E-2</v>
      </c>
      <c r="T50">
        <f t="shared" si="44"/>
        <v>2</v>
      </c>
      <c r="U50">
        <f t="shared" si="44"/>
        <v>2</v>
      </c>
      <c r="V50">
        <f t="shared" si="44"/>
        <v>0</v>
      </c>
      <c r="W50">
        <f t="shared" si="44"/>
        <v>2</v>
      </c>
      <c r="Y50" t="str">
        <f t="shared" si="35"/>
        <v/>
      </c>
      <c r="Z50" t="str">
        <f t="shared" si="15"/>
        <v>X</v>
      </c>
      <c r="AA50" t="str">
        <f t="shared" si="42"/>
        <v/>
      </c>
      <c r="AB50" t="str">
        <f t="shared" si="43"/>
        <v/>
      </c>
      <c r="AC50" t="str">
        <f t="shared" si="21"/>
        <v/>
      </c>
      <c r="AD50" t="str">
        <f t="shared" si="22"/>
        <v/>
      </c>
    </row>
    <row r="51" spans="3:30" x14ac:dyDescent="0.3">
      <c r="C51">
        <f t="shared" si="29"/>
        <v>2</v>
      </c>
      <c r="D51">
        <f t="shared" si="30"/>
        <v>1</v>
      </c>
      <c r="E51">
        <f t="shared" si="31"/>
        <v>1</v>
      </c>
      <c r="F51">
        <f t="shared" si="32"/>
        <v>3</v>
      </c>
      <c r="G51">
        <f t="shared" si="33"/>
        <v>2</v>
      </c>
      <c r="H51">
        <f t="shared" si="34"/>
        <v>3</v>
      </c>
      <c r="K51">
        <f t="shared" si="36"/>
        <v>0.50000000000000011</v>
      </c>
      <c r="L51">
        <f t="shared" si="37"/>
        <v>0.49999999999999989</v>
      </c>
      <c r="M51">
        <f t="shared" si="38"/>
        <v>0.49999999871687184</v>
      </c>
      <c r="N51">
        <f t="shared" si="39"/>
        <v>0.5</v>
      </c>
      <c r="O51">
        <f t="shared" si="40"/>
        <v>0.49999999672383955</v>
      </c>
      <c r="P51">
        <f t="shared" si="41"/>
        <v>0.5</v>
      </c>
      <c r="R51">
        <f t="shared" si="19"/>
        <v>1.5624999857522231E-2</v>
      </c>
      <c r="T51">
        <f t="shared" si="44"/>
        <v>2</v>
      </c>
      <c r="U51">
        <f t="shared" si="44"/>
        <v>2</v>
      </c>
      <c r="V51">
        <f t="shared" si="44"/>
        <v>2</v>
      </c>
      <c r="W51">
        <f t="shared" si="44"/>
        <v>0</v>
      </c>
      <c r="Y51" t="str">
        <f t="shared" si="35"/>
        <v/>
      </c>
      <c r="Z51" t="str">
        <f t="shared" si="15"/>
        <v>X</v>
      </c>
      <c r="AA51" t="str">
        <f t="shared" si="42"/>
        <v/>
      </c>
      <c r="AB51" t="str">
        <f t="shared" si="43"/>
        <v/>
      </c>
      <c r="AC51" t="str">
        <f t="shared" si="21"/>
        <v/>
      </c>
      <c r="AD51" t="str">
        <f t="shared" si="22"/>
        <v/>
      </c>
    </row>
    <row r="52" spans="3:30" x14ac:dyDescent="0.3">
      <c r="C52">
        <f t="shared" ref="C52:C83" si="45">IF(AND(D51=D$14,D52=D$13),C$13+C$14-C51,C51)</f>
        <v>2</v>
      </c>
      <c r="D52">
        <f t="shared" ref="D52:D83" si="46">IF(AND(E51=E$14,E52=E$13),D$13+D$14-D51,D51)</f>
        <v>1</v>
      </c>
      <c r="E52">
        <f t="shared" ref="E52:E83" si="47">IF(AND(F51=F$14,F52=F$13),E$13+E$14-E51,E51)</f>
        <v>1</v>
      </c>
      <c r="F52">
        <f t="shared" ref="F52:F83" si="48">IF(AND(G51=G$14,G52=G$13),F$13+F$14-F51,F51)</f>
        <v>3</v>
      </c>
      <c r="G52">
        <f t="shared" ref="G52:G83" si="49">IF(AND(H51=H$14,H52=H$13),G$13+G$14-G51,G51)</f>
        <v>2</v>
      </c>
      <c r="H52">
        <f t="shared" ref="H52:H78" si="50">H$14+H$13-H51</f>
        <v>4</v>
      </c>
      <c r="K52">
        <f t="shared" si="36"/>
        <v>0.50000000000000011</v>
      </c>
      <c r="L52">
        <f t="shared" si="37"/>
        <v>0.49999999999999989</v>
      </c>
      <c r="M52">
        <f t="shared" si="38"/>
        <v>0.49999999871687184</v>
      </c>
      <c r="N52">
        <f t="shared" si="39"/>
        <v>0.5</v>
      </c>
      <c r="O52">
        <f t="shared" si="40"/>
        <v>0.49999999672383955</v>
      </c>
      <c r="P52">
        <f t="shared" si="41"/>
        <v>0.5</v>
      </c>
      <c r="R52">
        <f t="shared" si="19"/>
        <v>1.5624999857522231E-2</v>
      </c>
      <c r="T52">
        <f t="shared" si="44"/>
        <v>2</v>
      </c>
      <c r="U52">
        <f t="shared" si="44"/>
        <v>2</v>
      </c>
      <c r="V52">
        <f t="shared" si="44"/>
        <v>1</v>
      </c>
      <c r="W52">
        <f t="shared" si="44"/>
        <v>1</v>
      </c>
      <c r="Y52" t="str">
        <f t="shared" si="35"/>
        <v/>
      </c>
      <c r="Z52" t="str">
        <f t="shared" si="15"/>
        <v/>
      </c>
      <c r="AA52">
        <f t="shared" si="42"/>
        <v>2</v>
      </c>
      <c r="AB52">
        <f t="shared" si="43"/>
        <v>1</v>
      </c>
      <c r="AC52" t="str">
        <f t="shared" si="21"/>
        <v>2</v>
      </c>
      <c r="AD52" t="str">
        <f t="shared" si="22"/>
        <v>1</v>
      </c>
    </row>
    <row r="53" spans="3:30" x14ac:dyDescent="0.3">
      <c r="C53">
        <f t="shared" si="45"/>
        <v>2</v>
      </c>
      <c r="D53">
        <f t="shared" si="46"/>
        <v>1</v>
      </c>
      <c r="E53">
        <f t="shared" si="47"/>
        <v>1</v>
      </c>
      <c r="F53">
        <f t="shared" si="48"/>
        <v>3</v>
      </c>
      <c r="G53">
        <f t="shared" si="49"/>
        <v>4</v>
      </c>
      <c r="H53">
        <f t="shared" si="50"/>
        <v>3</v>
      </c>
      <c r="K53">
        <f t="shared" si="36"/>
        <v>0.50000000000000011</v>
      </c>
      <c r="L53">
        <f t="shared" si="37"/>
        <v>0.49999999999999989</v>
      </c>
      <c r="M53">
        <f t="shared" si="38"/>
        <v>0.49999999871687184</v>
      </c>
      <c r="N53">
        <f t="shared" si="39"/>
        <v>0.5</v>
      </c>
      <c r="O53">
        <f t="shared" si="40"/>
        <v>0.50000000327616045</v>
      </c>
      <c r="P53">
        <f t="shared" si="41"/>
        <v>0.5</v>
      </c>
      <c r="R53">
        <f t="shared" si="19"/>
        <v>1.5625000062282259E-2</v>
      </c>
      <c r="T53">
        <f t="shared" si="44"/>
        <v>2</v>
      </c>
      <c r="U53">
        <f t="shared" si="44"/>
        <v>1</v>
      </c>
      <c r="V53">
        <f t="shared" si="44"/>
        <v>2</v>
      </c>
      <c r="W53">
        <f t="shared" si="44"/>
        <v>1</v>
      </c>
      <c r="Y53" t="str">
        <f t="shared" si="35"/>
        <v/>
      </c>
      <c r="Z53" t="str">
        <f t="shared" si="15"/>
        <v/>
      </c>
      <c r="AA53">
        <f t="shared" si="42"/>
        <v>1</v>
      </c>
      <c r="AB53">
        <f t="shared" si="43"/>
        <v>3</v>
      </c>
      <c r="AC53" t="str">
        <f t="shared" si="21"/>
        <v>1</v>
      </c>
      <c r="AD53" t="str">
        <f t="shared" si="22"/>
        <v>3</v>
      </c>
    </row>
    <row r="54" spans="3:30" x14ac:dyDescent="0.3">
      <c r="C54">
        <f t="shared" si="45"/>
        <v>2</v>
      </c>
      <c r="D54">
        <f t="shared" si="46"/>
        <v>1</v>
      </c>
      <c r="E54">
        <f t="shared" si="47"/>
        <v>1</v>
      </c>
      <c r="F54">
        <f t="shared" si="48"/>
        <v>3</v>
      </c>
      <c r="G54">
        <f t="shared" si="49"/>
        <v>4</v>
      </c>
      <c r="H54">
        <f t="shared" si="50"/>
        <v>4</v>
      </c>
      <c r="K54">
        <f t="shared" si="36"/>
        <v>0.50000000000000011</v>
      </c>
      <c r="L54">
        <f t="shared" si="37"/>
        <v>0.49999999999999989</v>
      </c>
      <c r="M54">
        <f t="shared" si="38"/>
        <v>0.49999999871687184</v>
      </c>
      <c r="N54">
        <f t="shared" si="39"/>
        <v>0.5</v>
      </c>
      <c r="O54">
        <f t="shared" si="40"/>
        <v>0.50000000327616045</v>
      </c>
      <c r="P54">
        <f t="shared" si="41"/>
        <v>0.5</v>
      </c>
      <c r="R54">
        <f t="shared" si="19"/>
        <v>1.5625000062282259E-2</v>
      </c>
      <c r="T54">
        <f t="shared" si="44"/>
        <v>2</v>
      </c>
      <c r="U54">
        <f t="shared" si="44"/>
        <v>1</v>
      </c>
      <c r="V54">
        <f t="shared" si="44"/>
        <v>1</v>
      </c>
      <c r="W54">
        <f t="shared" si="44"/>
        <v>2</v>
      </c>
      <c r="Y54" t="str">
        <f t="shared" si="35"/>
        <v/>
      </c>
      <c r="Z54" t="str">
        <f t="shared" si="15"/>
        <v/>
      </c>
      <c r="AA54">
        <f t="shared" si="42"/>
        <v>1</v>
      </c>
      <c r="AB54">
        <f t="shared" si="43"/>
        <v>4</v>
      </c>
      <c r="AC54" t="str">
        <f t="shared" si="21"/>
        <v>1</v>
      </c>
      <c r="AD54" t="str">
        <f t="shared" si="22"/>
        <v>4</v>
      </c>
    </row>
    <row r="55" spans="3:30" x14ac:dyDescent="0.3">
      <c r="C55">
        <f t="shared" si="45"/>
        <v>2</v>
      </c>
      <c r="D55">
        <f t="shared" si="46"/>
        <v>1</v>
      </c>
      <c r="E55">
        <f t="shared" si="47"/>
        <v>4</v>
      </c>
      <c r="F55">
        <f t="shared" si="48"/>
        <v>2</v>
      </c>
      <c r="G55">
        <f t="shared" si="49"/>
        <v>2</v>
      </c>
      <c r="H55">
        <f t="shared" si="50"/>
        <v>3</v>
      </c>
      <c r="K55">
        <f t="shared" si="36"/>
        <v>0.50000000000000011</v>
      </c>
      <c r="L55">
        <f t="shared" si="37"/>
        <v>0.49999999999999989</v>
      </c>
      <c r="M55">
        <f t="shared" si="38"/>
        <v>0.50000000128312816</v>
      </c>
      <c r="N55">
        <f t="shared" si="39"/>
        <v>0.5</v>
      </c>
      <c r="O55">
        <f t="shared" si="40"/>
        <v>0.49999999672383955</v>
      </c>
      <c r="P55">
        <f t="shared" si="41"/>
        <v>0.5</v>
      </c>
      <c r="R55">
        <f t="shared" si="19"/>
        <v>1.5624999937717741E-2</v>
      </c>
      <c r="T55">
        <f t="shared" si="44"/>
        <v>1</v>
      </c>
      <c r="U55">
        <f t="shared" si="44"/>
        <v>3</v>
      </c>
      <c r="V55">
        <f t="shared" si="44"/>
        <v>1</v>
      </c>
      <c r="W55">
        <f t="shared" si="44"/>
        <v>1</v>
      </c>
      <c r="Y55">
        <f t="shared" ref="Y55:Y78" si="51">IFERROR(_xlfn.XLOOKUP(3,T55:W55,T$14:W$14), "")</f>
        <v>2</v>
      </c>
      <c r="Z55" t="str">
        <f t="shared" si="15"/>
        <v/>
      </c>
      <c r="AA55" t="str">
        <f t="shared" si="42"/>
        <v/>
      </c>
      <c r="AB55" t="str">
        <f t="shared" si="43"/>
        <v/>
      </c>
      <c r="AC55" t="str">
        <f t="shared" si="21"/>
        <v>2</v>
      </c>
      <c r="AD55" t="str">
        <f t="shared" si="22"/>
        <v>2</v>
      </c>
    </row>
    <row r="56" spans="3:30" x14ac:dyDescent="0.3">
      <c r="C56">
        <f t="shared" si="45"/>
        <v>2</v>
      </c>
      <c r="D56">
        <f t="shared" si="46"/>
        <v>1</v>
      </c>
      <c r="E56">
        <f t="shared" si="47"/>
        <v>4</v>
      </c>
      <c r="F56">
        <f t="shared" si="48"/>
        <v>2</v>
      </c>
      <c r="G56">
        <f t="shared" si="49"/>
        <v>2</v>
      </c>
      <c r="H56">
        <f t="shared" si="50"/>
        <v>4</v>
      </c>
      <c r="K56">
        <f t="shared" si="36"/>
        <v>0.50000000000000011</v>
      </c>
      <c r="L56">
        <f t="shared" si="37"/>
        <v>0.49999999999999989</v>
      </c>
      <c r="M56">
        <f t="shared" si="38"/>
        <v>0.50000000128312816</v>
      </c>
      <c r="N56">
        <f t="shared" si="39"/>
        <v>0.5</v>
      </c>
      <c r="O56">
        <f t="shared" si="40"/>
        <v>0.49999999672383955</v>
      </c>
      <c r="P56">
        <f t="shared" si="41"/>
        <v>0.5</v>
      </c>
      <c r="R56">
        <f t="shared" si="19"/>
        <v>1.5624999937717741E-2</v>
      </c>
      <c r="T56">
        <f t="shared" si="44"/>
        <v>1</v>
      </c>
      <c r="U56">
        <f t="shared" si="44"/>
        <v>3</v>
      </c>
      <c r="V56">
        <f t="shared" si="44"/>
        <v>0</v>
      </c>
      <c r="W56">
        <f t="shared" si="44"/>
        <v>2</v>
      </c>
      <c r="Y56">
        <f t="shared" si="51"/>
        <v>2</v>
      </c>
      <c r="Z56" t="str">
        <f t="shared" si="15"/>
        <v/>
      </c>
      <c r="AA56" t="str">
        <f t="shared" si="42"/>
        <v/>
      </c>
      <c r="AB56" t="str">
        <f t="shared" si="43"/>
        <v/>
      </c>
      <c r="AC56" t="str">
        <f t="shared" si="21"/>
        <v>2</v>
      </c>
      <c r="AD56" t="str">
        <f t="shared" si="22"/>
        <v>2</v>
      </c>
    </row>
    <row r="57" spans="3:30" x14ac:dyDescent="0.3">
      <c r="C57">
        <f t="shared" si="45"/>
        <v>2</v>
      </c>
      <c r="D57">
        <f t="shared" si="46"/>
        <v>1</v>
      </c>
      <c r="E57">
        <f t="shared" si="47"/>
        <v>4</v>
      </c>
      <c r="F57">
        <f t="shared" si="48"/>
        <v>2</v>
      </c>
      <c r="G57">
        <f t="shared" si="49"/>
        <v>4</v>
      </c>
      <c r="H57">
        <f t="shared" si="50"/>
        <v>3</v>
      </c>
      <c r="K57">
        <f t="shared" si="36"/>
        <v>0.50000000000000011</v>
      </c>
      <c r="L57">
        <f t="shared" si="37"/>
        <v>0.49999999999999989</v>
      </c>
      <c r="M57">
        <f t="shared" si="38"/>
        <v>0.50000000128312816</v>
      </c>
      <c r="N57">
        <f t="shared" si="39"/>
        <v>0.5</v>
      </c>
      <c r="O57">
        <f t="shared" si="40"/>
        <v>0.50000000327616045</v>
      </c>
      <c r="P57">
        <f t="shared" si="41"/>
        <v>0.5</v>
      </c>
      <c r="R57">
        <f t="shared" si="19"/>
        <v>1.5625000142477769E-2</v>
      </c>
      <c r="T57">
        <f t="shared" si="44"/>
        <v>1</v>
      </c>
      <c r="U57">
        <f t="shared" si="44"/>
        <v>2</v>
      </c>
      <c r="V57">
        <f t="shared" si="44"/>
        <v>1</v>
      </c>
      <c r="W57">
        <f t="shared" si="44"/>
        <v>2</v>
      </c>
      <c r="Y57" t="str">
        <f t="shared" si="51"/>
        <v/>
      </c>
      <c r="Z57" t="str">
        <f t="shared" si="15"/>
        <v/>
      </c>
      <c r="AA57">
        <f t="shared" si="42"/>
        <v>4</v>
      </c>
      <c r="AB57">
        <f t="shared" si="43"/>
        <v>2</v>
      </c>
      <c r="AC57" t="str">
        <f t="shared" si="21"/>
        <v>4</v>
      </c>
      <c r="AD57" t="str">
        <f t="shared" si="22"/>
        <v>2</v>
      </c>
    </row>
    <row r="58" spans="3:30" x14ac:dyDescent="0.3">
      <c r="C58">
        <f t="shared" si="45"/>
        <v>2</v>
      </c>
      <c r="D58">
        <f t="shared" si="46"/>
        <v>1</v>
      </c>
      <c r="E58">
        <f t="shared" si="47"/>
        <v>4</v>
      </c>
      <c r="F58">
        <f t="shared" si="48"/>
        <v>2</v>
      </c>
      <c r="G58">
        <f t="shared" si="49"/>
        <v>4</v>
      </c>
      <c r="H58">
        <f t="shared" si="50"/>
        <v>4</v>
      </c>
      <c r="K58">
        <f t="shared" si="36"/>
        <v>0.50000000000000011</v>
      </c>
      <c r="L58">
        <f t="shared" si="37"/>
        <v>0.49999999999999989</v>
      </c>
      <c r="M58">
        <f t="shared" si="38"/>
        <v>0.50000000128312816</v>
      </c>
      <c r="N58">
        <f t="shared" si="39"/>
        <v>0.5</v>
      </c>
      <c r="O58">
        <f t="shared" si="40"/>
        <v>0.50000000327616045</v>
      </c>
      <c r="P58">
        <f t="shared" si="41"/>
        <v>0.5</v>
      </c>
      <c r="R58">
        <f t="shared" si="19"/>
        <v>1.5625000142477769E-2</v>
      </c>
      <c r="T58">
        <f t="shared" si="44"/>
        <v>1</v>
      </c>
      <c r="U58">
        <f t="shared" si="44"/>
        <v>2</v>
      </c>
      <c r="V58">
        <f t="shared" si="44"/>
        <v>0</v>
      </c>
      <c r="W58">
        <f t="shared" si="44"/>
        <v>3</v>
      </c>
      <c r="Y58">
        <f t="shared" si="51"/>
        <v>4</v>
      </c>
      <c r="Z58" t="str">
        <f t="shared" si="15"/>
        <v/>
      </c>
      <c r="AA58" t="str">
        <f t="shared" si="42"/>
        <v/>
      </c>
      <c r="AB58" t="str">
        <f t="shared" si="43"/>
        <v/>
      </c>
      <c r="AC58" t="str">
        <f t="shared" si="21"/>
        <v>4</v>
      </c>
      <c r="AD58" t="str">
        <f t="shared" si="22"/>
        <v>4</v>
      </c>
    </row>
    <row r="59" spans="3:30" x14ac:dyDescent="0.3">
      <c r="C59">
        <f t="shared" si="45"/>
        <v>2</v>
      </c>
      <c r="D59">
        <f t="shared" si="46"/>
        <v>1</v>
      </c>
      <c r="E59">
        <f t="shared" si="47"/>
        <v>4</v>
      </c>
      <c r="F59">
        <f t="shared" si="48"/>
        <v>3</v>
      </c>
      <c r="G59">
        <f t="shared" si="49"/>
        <v>2</v>
      </c>
      <c r="H59">
        <f t="shared" si="50"/>
        <v>3</v>
      </c>
      <c r="K59">
        <f t="shared" si="36"/>
        <v>0.50000000000000011</v>
      </c>
      <c r="L59">
        <f t="shared" si="37"/>
        <v>0.49999999999999989</v>
      </c>
      <c r="M59">
        <f t="shared" si="38"/>
        <v>0.50000000128312816</v>
      </c>
      <c r="N59">
        <f t="shared" si="39"/>
        <v>0.5</v>
      </c>
      <c r="O59">
        <f t="shared" si="40"/>
        <v>0.49999999672383955</v>
      </c>
      <c r="P59">
        <f t="shared" si="41"/>
        <v>0.5</v>
      </c>
      <c r="R59">
        <f t="shared" si="19"/>
        <v>1.5624999937717741E-2</v>
      </c>
      <c r="T59">
        <f t="shared" si="44"/>
        <v>1</v>
      </c>
      <c r="U59">
        <f t="shared" si="44"/>
        <v>2</v>
      </c>
      <c r="V59">
        <f t="shared" si="44"/>
        <v>2</v>
      </c>
      <c r="W59">
        <f t="shared" si="44"/>
        <v>1</v>
      </c>
      <c r="Y59" t="str">
        <f t="shared" si="51"/>
        <v/>
      </c>
      <c r="Z59" t="str">
        <f t="shared" si="15"/>
        <v/>
      </c>
      <c r="AA59">
        <f t="shared" si="42"/>
        <v>3</v>
      </c>
      <c r="AB59">
        <f t="shared" si="43"/>
        <v>2</v>
      </c>
      <c r="AC59" t="str">
        <f t="shared" si="21"/>
        <v>3</v>
      </c>
      <c r="AD59" t="str">
        <f t="shared" si="22"/>
        <v>2</v>
      </c>
    </row>
    <row r="60" spans="3:30" x14ac:dyDescent="0.3">
      <c r="C60">
        <f t="shared" si="45"/>
        <v>2</v>
      </c>
      <c r="D60">
        <f t="shared" si="46"/>
        <v>1</v>
      </c>
      <c r="E60">
        <f t="shared" si="47"/>
        <v>4</v>
      </c>
      <c r="F60">
        <f t="shared" si="48"/>
        <v>3</v>
      </c>
      <c r="G60">
        <f t="shared" si="49"/>
        <v>2</v>
      </c>
      <c r="H60">
        <f t="shared" si="50"/>
        <v>4</v>
      </c>
      <c r="K60">
        <f t="shared" si="36"/>
        <v>0.50000000000000011</v>
      </c>
      <c r="L60">
        <f t="shared" si="37"/>
        <v>0.49999999999999989</v>
      </c>
      <c r="M60">
        <f t="shared" si="38"/>
        <v>0.50000000128312816</v>
      </c>
      <c r="N60">
        <f t="shared" si="39"/>
        <v>0.5</v>
      </c>
      <c r="O60">
        <f t="shared" si="40"/>
        <v>0.49999999672383955</v>
      </c>
      <c r="P60">
        <f t="shared" si="41"/>
        <v>0.5</v>
      </c>
      <c r="R60">
        <f t="shared" si="19"/>
        <v>1.5624999937717741E-2</v>
      </c>
      <c r="T60">
        <f t="shared" si="44"/>
        <v>1</v>
      </c>
      <c r="U60">
        <f t="shared" si="44"/>
        <v>2</v>
      </c>
      <c r="V60">
        <f t="shared" si="44"/>
        <v>1</v>
      </c>
      <c r="W60">
        <f t="shared" si="44"/>
        <v>2</v>
      </c>
      <c r="Y60" t="str">
        <f t="shared" si="51"/>
        <v/>
      </c>
      <c r="Z60" t="str">
        <f t="shared" si="15"/>
        <v/>
      </c>
      <c r="AA60">
        <f t="shared" si="42"/>
        <v>2</v>
      </c>
      <c r="AB60">
        <f t="shared" si="43"/>
        <v>4</v>
      </c>
      <c r="AC60" t="str">
        <f t="shared" si="21"/>
        <v>2</v>
      </c>
      <c r="AD60" t="str">
        <f t="shared" si="22"/>
        <v>4</v>
      </c>
    </row>
    <row r="61" spans="3:30" x14ac:dyDescent="0.3">
      <c r="C61">
        <f t="shared" si="45"/>
        <v>2</v>
      </c>
      <c r="D61">
        <f t="shared" si="46"/>
        <v>1</v>
      </c>
      <c r="E61">
        <f t="shared" si="47"/>
        <v>4</v>
      </c>
      <c r="F61">
        <f t="shared" si="48"/>
        <v>3</v>
      </c>
      <c r="G61">
        <f t="shared" si="49"/>
        <v>4</v>
      </c>
      <c r="H61">
        <f t="shared" si="50"/>
        <v>3</v>
      </c>
      <c r="K61">
        <f t="shared" si="36"/>
        <v>0.50000000000000011</v>
      </c>
      <c r="L61">
        <f t="shared" si="37"/>
        <v>0.49999999999999989</v>
      </c>
      <c r="M61">
        <f t="shared" si="38"/>
        <v>0.50000000128312816</v>
      </c>
      <c r="N61">
        <f t="shared" si="39"/>
        <v>0.5</v>
      </c>
      <c r="O61">
        <f t="shared" si="40"/>
        <v>0.50000000327616045</v>
      </c>
      <c r="P61">
        <f t="shared" si="41"/>
        <v>0.5</v>
      </c>
      <c r="R61">
        <f t="shared" si="19"/>
        <v>1.5625000142477769E-2</v>
      </c>
      <c r="T61">
        <f t="shared" si="44"/>
        <v>1</v>
      </c>
      <c r="U61">
        <f t="shared" si="44"/>
        <v>1</v>
      </c>
      <c r="V61">
        <f t="shared" si="44"/>
        <v>2</v>
      </c>
      <c r="W61">
        <f t="shared" si="44"/>
        <v>2</v>
      </c>
      <c r="Y61" t="str">
        <f t="shared" si="51"/>
        <v/>
      </c>
      <c r="Z61" t="str">
        <f t="shared" si="15"/>
        <v/>
      </c>
      <c r="AA61">
        <f t="shared" si="42"/>
        <v>3</v>
      </c>
      <c r="AB61">
        <f t="shared" si="43"/>
        <v>4</v>
      </c>
      <c r="AC61" t="str">
        <f t="shared" si="21"/>
        <v>3</v>
      </c>
      <c r="AD61" t="str">
        <f t="shared" si="22"/>
        <v>4</v>
      </c>
    </row>
    <row r="62" spans="3:30" x14ac:dyDescent="0.3">
      <c r="C62">
        <f t="shared" si="45"/>
        <v>2</v>
      </c>
      <c r="D62">
        <f t="shared" si="46"/>
        <v>1</v>
      </c>
      <c r="E62">
        <f t="shared" si="47"/>
        <v>4</v>
      </c>
      <c r="F62">
        <f t="shared" si="48"/>
        <v>3</v>
      </c>
      <c r="G62">
        <f t="shared" si="49"/>
        <v>4</v>
      </c>
      <c r="H62">
        <f t="shared" si="50"/>
        <v>4</v>
      </c>
      <c r="K62">
        <f t="shared" si="36"/>
        <v>0.50000000000000011</v>
      </c>
      <c r="L62">
        <f t="shared" si="37"/>
        <v>0.49999999999999989</v>
      </c>
      <c r="M62">
        <f t="shared" si="38"/>
        <v>0.50000000128312816</v>
      </c>
      <c r="N62">
        <f t="shared" si="39"/>
        <v>0.5</v>
      </c>
      <c r="O62">
        <f t="shared" si="40"/>
        <v>0.50000000327616045</v>
      </c>
      <c r="P62">
        <f t="shared" si="41"/>
        <v>0.5</v>
      </c>
      <c r="R62">
        <f t="shared" si="19"/>
        <v>1.5625000142477769E-2</v>
      </c>
      <c r="T62">
        <f t="shared" si="44"/>
        <v>1</v>
      </c>
      <c r="U62">
        <f t="shared" si="44"/>
        <v>1</v>
      </c>
      <c r="V62">
        <f t="shared" si="44"/>
        <v>1</v>
      </c>
      <c r="W62">
        <f t="shared" si="44"/>
        <v>3</v>
      </c>
      <c r="Y62">
        <f t="shared" si="51"/>
        <v>4</v>
      </c>
      <c r="Z62" t="str">
        <f t="shared" si="15"/>
        <v/>
      </c>
      <c r="AA62" t="str">
        <f t="shared" si="42"/>
        <v/>
      </c>
      <c r="AB62" t="str">
        <f t="shared" si="43"/>
        <v/>
      </c>
      <c r="AC62" t="str">
        <f t="shared" si="21"/>
        <v>4</v>
      </c>
      <c r="AD62" t="str">
        <f t="shared" si="22"/>
        <v>4</v>
      </c>
    </row>
    <row r="63" spans="3:30" x14ac:dyDescent="0.3">
      <c r="C63">
        <f t="shared" si="45"/>
        <v>2</v>
      </c>
      <c r="D63">
        <f t="shared" si="46"/>
        <v>3</v>
      </c>
      <c r="E63">
        <f t="shared" si="47"/>
        <v>1</v>
      </c>
      <c r="F63">
        <f t="shared" si="48"/>
        <v>2</v>
      </c>
      <c r="G63">
        <f t="shared" si="49"/>
        <v>2</v>
      </c>
      <c r="H63">
        <f t="shared" si="50"/>
        <v>3</v>
      </c>
      <c r="K63">
        <f t="shared" si="36"/>
        <v>0.50000000000000011</v>
      </c>
      <c r="L63">
        <f t="shared" si="37"/>
        <v>0.50000000000000011</v>
      </c>
      <c r="M63">
        <f t="shared" si="38"/>
        <v>0.49999999871687184</v>
      </c>
      <c r="N63">
        <f t="shared" si="39"/>
        <v>0.5</v>
      </c>
      <c r="O63">
        <f t="shared" si="40"/>
        <v>0.49999999672383955</v>
      </c>
      <c r="P63">
        <f t="shared" si="41"/>
        <v>0.5</v>
      </c>
      <c r="R63">
        <f t="shared" si="19"/>
        <v>1.5624999857522238E-2</v>
      </c>
      <c r="T63">
        <f t="shared" si="44"/>
        <v>1</v>
      </c>
      <c r="U63">
        <f t="shared" si="44"/>
        <v>3</v>
      </c>
      <c r="V63">
        <f t="shared" si="44"/>
        <v>2</v>
      </c>
      <c r="W63">
        <f t="shared" si="44"/>
        <v>0</v>
      </c>
      <c r="Y63">
        <f t="shared" si="51"/>
        <v>2</v>
      </c>
      <c r="Z63" t="str">
        <f t="shared" si="15"/>
        <v/>
      </c>
      <c r="AA63" t="str">
        <f t="shared" si="42"/>
        <v/>
      </c>
      <c r="AB63" t="str">
        <f t="shared" si="43"/>
        <v/>
      </c>
      <c r="AC63" t="str">
        <f t="shared" si="21"/>
        <v>2</v>
      </c>
      <c r="AD63" t="str">
        <f t="shared" si="22"/>
        <v>2</v>
      </c>
    </row>
    <row r="64" spans="3:30" x14ac:dyDescent="0.3">
      <c r="C64">
        <f t="shared" si="45"/>
        <v>2</v>
      </c>
      <c r="D64">
        <f t="shared" si="46"/>
        <v>3</v>
      </c>
      <c r="E64">
        <f t="shared" si="47"/>
        <v>1</v>
      </c>
      <c r="F64">
        <f t="shared" si="48"/>
        <v>2</v>
      </c>
      <c r="G64">
        <f t="shared" si="49"/>
        <v>2</v>
      </c>
      <c r="H64">
        <f t="shared" si="50"/>
        <v>4</v>
      </c>
      <c r="K64">
        <f t="shared" si="36"/>
        <v>0.50000000000000011</v>
      </c>
      <c r="L64">
        <f t="shared" si="37"/>
        <v>0.50000000000000011</v>
      </c>
      <c r="M64">
        <f t="shared" si="38"/>
        <v>0.49999999871687184</v>
      </c>
      <c r="N64">
        <f t="shared" si="39"/>
        <v>0.5</v>
      </c>
      <c r="O64">
        <f t="shared" si="40"/>
        <v>0.49999999672383955</v>
      </c>
      <c r="P64">
        <f t="shared" si="41"/>
        <v>0.5</v>
      </c>
      <c r="R64">
        <f t="shared" si="19"/>
        <v>1.5624999857522238E-2</v>
      </c>
      <c r="T64">
        <f t="shared" si="44"/>
        <v>1</v>
      </c>
      <c r="U64">
        <f t="shared" si="44"/>
        <v>3</v>
      </c>
      <c r="V64">
        <f t="shared" si="44"/>
        <v>1</v>
      </c>
      <c r="W64">
        <f t="shared" si="44"/>
        <v>1</v>
      </c>
      <c r="Y64">
        <f t="shared" si="51"/>
        <v>2</v>
      </c>
      <c r="Z64" t="str">
        <f t="shared" si="15"/>
        <v/>
      </c>
      <c r="AA64" t="str">
        <f t="shared" si="42"/>
        <v/>
      </c>
      <c r="AB64" t="str">
        <f t="shared" si="43"/>
        <v/>
      </c>
      <c r="AC64" t="str">
        <f t="shared" si="21"/>
        <v>2</v>
      </c>
      <c r="AD64" t="str">
        <f t="shared" si="22"/>
        <v>2</v>
      </c>
    </row>
    <row r="65" spans="3:30" x14ac:dyDescent="0.3">
      <c r="C65">
        <f t="shared" si="45"/>
        <v>2</v>
      </c>
      <c r="D65">
        <f t="shared" si="46"/>
        <v>3</v>
      </c>
      <c r="E65">
        <f t="shared" si="47"/>
        <v>1</v>
      </c>
      <c r="F65">
        <f t="shared" si="48"/>
        <v>2</v>
      </c>
      <c r="G65">
        <f t="shared" si="49"/>
        <v>4</v>
      </c>
      <c r="H65">
        <f t="shared" si="50"/>
        <v>3</v>
      </c>
      <c r="K65">
        <f t="shared" si="36"/>
        <v>0.50000000000000011</v>
      </c>
      <c r="L65">
        <f t="shared" si="37"/>
        <v>0.50000000000000011</v>
      </c>
      <c r="M65">
        <f t="shared" si="38"/>
        <v>0.49999999871687184</v>
      </c>
      <c r="N65">
        <f t="shared" si="39"/>
        <v>0.5</v>
      </c>
      <c r="O65">
        <f t="shared" si="40"/>
        <v>0.50000000327616045</v>
      </c>
      <c r="P65">
        <f t="shared" si="41"/>
        <v>0.5</v>
      </c>
      <c r="R65">
        <f t="shared" si="19"/>
        <v>1.5625000062282266E-2</v>
      </c>
      <c r="T65">
        <f t="shared" si="44"/>
        <v>1</v>
      </c>
      <c r="U65">
        <f t="shared" si="44"/>
        <v>2</v>
      </c>
      <c r="V65">
        <f t="shared" si="44"/>
        <v>2</v>
      </c>
      <c r="W65">
        <f t="shared" si="44"/>
        <v>1</v>
      </c>
      <c r="Y65" t="str">
        <f t="shared" si="51"/>
        <v/>
      </c>
      <c r="Z65" t="str">
        <f t="shared" si="15"/>
        <v/>
      </c>
      <c r="AA65">
        <f t="shared" si="42"/>
        <v>2</v>
      </c>
      <c r="AB65">
        <f t="shared" si="43"/>
        <v>3</v>
      </c>
      <c r="AC65" t="str">
        <f t="shared" si="21"/>
        <v>2</v>
      </c>
      <c r="AD65" t="str">
        <f t="shared" si="22"/>
        <v>3</v>
      </c>
    </row>
    <row r="66" spans="3:30" x14ac:dyDescent="0.3">
      <c r="C66">
        <f t="shared" si="45"/>
        <v>2</v>
      </c>
      <c r="D66">
        <f t="shared" si="46"/>
        <v>3</v>
      </c>
      <c r="E66">
        <f t="shared" si="47"/>
        <v>1</v>
      </c>
      <c r="F66">
        <f t="shared" si="48"/>
        <v>2</v>
      </c>
      <c r="G66">
        <f t="shared" si="49"/>
        <v>4</v>
      </c>
      <c r="H66">
        <f t="shared" si="50"/>
        <v>4</v>
      </c>
      <c r="K66">
        <f t="shared" si="36"/>
        <v>0.50000000000000011</v>
      </c>
      <c r="L66">
        <f t="shared" si="37"/>
        <v>0.50000000000000011</v>
      </c>
      <c r="M66">
        <f t="shared" si="38"/>
        <v>0.49999999871687184</v>
      </c>
      <c r="N66">
        <f t="shared" si="39"/>
        <v>0.5</v>
      </c>
      <c r="O66">
        <f t="shared" si="40"/>
        <v>0.50000000327616045</v>
      </c>
      <c r="P66">
        <f t="shared" si="41"/>
        <v>0.5</v>
      </c>
      <c r="R66">
        <f t="shared" si="19"/>
        <v>1.5625000062282266E-2</v>
      </c>
      <c r="T66">
        <f t="shared" si="44"/>
        <v>1</v>
      </c>
      <c r="U66">
        <f t="shared" si="44"/>
        <v>2</v>
      </c>
      <c r="V66">
        <f t="shared" si="44"/>
        <v>1</v>
      </c>
      <c r="W66">
        <f t="shared" si="44"/>
        <v>2</v>
      </c>
      <c r="Y66" t="str">
        <f t="shared" si="51"/>
        <v/>
      </c>
      <c r="Z66" t="str">
        <f t="shared" si="15"/>
        <v/>
      </c>
      <c r="AA66">
        <f t="shared" si="42"/>
        <v>4</v>
      </c>
      <c r="AB66">
        <f t="shared" si="43"/>
        <v>2</v>
      </c>
      <c r="AC66" t="str">
        <f t="shared" si="21"/>
        <v>4</v>
      </c>
      <c r="AD66" t="str">
        <f t="shared" si="22"/>
        <v>2</v>
      </c>
    </row>
    <row r="67" spans="3:30" x14ac:dyDescent="0.3">
      <c r="C67">
        <f t="shared" si="45"/>
        <v>2</v>
      </c>
      <c r="D67">
        <f t="shared" si="46"/>
        <v>3</v>
      </c>
      <c r="E67">
        <f t="shared" si="47"/>
        <v>1</v>
      </c>
      <c r="F67">
        <f t="shared" si="48"/>
        <v>3</v>
      </c>
      <c r="G67">
        <f t="shared" si="49"/>
        <v>2</v>
      </c>
      <c r="H67">
        <f t="shared" si="50"/>
        <v>3</v>
      </c>
      <c r="K67">
        <f t="shared" si="36"/>
        <v>0.50000000000000011</v>
      </c>
      <c r="L67">
        <f t="shared" si="37"/>
        <v>0.50000000000000011</v>
      </c>
      <c r="M67">
        <f t="shared" si="38"/>
        <v>0.49999999871687184</v>
      </c>
      <c r="N67">
        <f t="shared" si="39"/>
        <v>0.5</v>
      </c>
      <c r="O67">
        <f t="shared" si="40"/>
        <v>0.49999999672383955</v>
      </c>
      <c r="P67">
        <f t="shared" si="41"/>
        <v>0.5</v>
      </c>
      <c r="R67">
        <f t="shared" si="19"/>
        <v>1.5624999857522238E-2</v>
      </c>
      <c r="T67">
        <f t="shared" si="44"/>
        <v>1</v>
      </c>
      <c r="U67">
        <f t="shared" si="44"/>
        <v>2</v>
      </c>
      <c r="V67">
        <f t="shared" si="44"/>
        <v>3</v>
      </c>
      <c r="W67">
        <f t="shared" si="44"/>
        <v>0</v>
      </c>
      <c r="Y67">
        <f t="shared" si="51"/>
        <v>3</v>
      </c>
      <c r="Z67" t="str">
        <f t="shared" si="15"/>
        <v/>
      </c>
      <c r="AA67" t="str">
        <f t="shared" si="42"/>
        <v/>
      </c>
      <c r="AB67" t="str">
        <f t="shared" si="43"/>
        <v/>
      </c>
      <c r="AC67" t="str">
        <f t="shared" si="21"/>
        <v>3</v>
      </c>
      <c r="AD67" t="str">
        <f t="shared" si="22"/>
        <v>3</v>
      </c>
    </row>
    <row r="68" spans="3:30" x14ac:dyDescent="0.3">
      <c r="C68">
        <f t="shared" si="45"/>
        <v>2</v>
      </c>
      <c r="D68">
        <f t="shared" si="46"/>
        <v>3</v>
      </c>
      <c r="E68">
        <f t="shared" si="47"/>
        <v>1</v>
      </c>
      <c r="F68">
        <f t="shared" si="48"/>
        <v>3</v>
      </c>
      <c r="G68">
        <f t="shared" si="49"/>
        <v>2</v>
      </c>
      <c r="H68">
        <f t="shared" si="50"/>
        <v>4</v>
      </c>
      <c r="K68">
        <f t="shared" si="36"/>
        <v>0.50000000000000011</v>
      </c>
      <c r="L68">
        <f t="shared" si="37"/>
        <v>0.50000000000000011</v>
      </c>
      <c r="M68">
        <f t="shared" si="38"/>
        <v>0.49999999871687184</v>
      </c>
      <c r="N68">
        <f t="shared" si="39"/>
        <v>0.5</v>
      </c>
      <c r="O68">
        <f t="shared" si="40"/>
        <v>0.49999999672383955</v>
      </c>
      <c r="P68">
        <f t="shared" si="41"/>
        <v>0.5</v>
      </c>
      <c r="R68">
        <f t="shared" si="19"/>
        <v>1.5624999857522238E-2</v>
      </c>
      <c r="T68">
        <f t="shared" si="44"/>
        <v>1</v>
      </c>
      <c r="U68">
        <f t="shared" si="44"/>
        <v>2</v>
      </c>
      <c r="V68">
        <f t="shared" si="44"/>
        <v>2</v>
      </c>
      <c r="W68">
        <f t="shared" si="44"/>
        <v>1</v>
      </c>
      <c r="Y68" t="str">
        <f t="shared" si="51"/>
        <v/>
      </c>
      <c r="Z68" t="str">
        <f t="shared" si="15"/>
        <v/>
      </c>
      <c r="AA68">
        <f t="shared" si="42"/>
        <v>3</v>
      </c>
      <c r="AB68">
        <f t="shared" si="43"/>
        <v>2</v>
      </c>
      <c r="AC68" t="str">
        <f t="shared" si="21"/>
        <v>3</v>
      </c>
      <c r="AD68" t="str">
        <f t="shared" si="22"/>
        <v>2</v>
      </c>
    </row>
    <row r="69" spans="3:30" x14ac:dyDescent="0.3">
      <c r="C69">
        <f t="shared" si="45"/>
        <v>2</v>
      </c>
      <c r="D69">
        <f t="shared" si="46"/>
        <v>3</v>
      </c>
      <c r="E69">
        <f t="shared" si="47"/>
        <v>1</v>
      </c>
      <c r="F69">
        <f t="shared" si="48"/>
        <v>3</v>
      </c>
      <c r="G69">
        <f t="shared" si="49"/>
        <v>4</v>
      </c>
      <c r="H69">
        <f t="shared" si="50"/>
        <v>3</v>
      </c>
      <c r="K69">
        <f t="shared" si="36"/>
        <v>0.50000000000000011</v>
      </c>
      <c r="L69">
        <f t="shared" si="37"/>
        <v>0.50000000000000011</v>
      </c>
      <c r="M69">
        <f t="shared" si="38"/>
        <v>0.49999999871687184</v>
      </c>
      <c r="N69">
        <f t="shared" si="39"/>
        <v>0.5</v>
      </c>
      <c r="O69">
        <f t="shared" si="40"/>
        <v>0.50000000327616045</v>
      </c>
      <c r="P69">
        <f t="shared" si="41"/>
        <v>0.5</v>
      </c>
      <c r="R69">
        <f t="shared" si="19"/>
        <v>1.5625000062282266E-2</v>
      </c>
      <c r="T69">
        <f t="shared" si="44"/>
        <v>1</v>
      </c>
      <c r="U69">
        <f t="shared" si="44"/>
        <v>1</v>
      </c>
      <c r="V69">
        <f t="shared" si="44"/>
        <v>3</v>
      </c>
      <c r="W69">
        <f t="shared" si="44"/>
        <v>1</v>
      </c>
      <c r="Y69">
        <f t="shared" si="51"/>
        <v>3</v>
      </c>
      <c r="Z69" t="str">
        <f t="shared" si="15"/>
        <v/>
      </c>
      <c r="AA69" t="str">
        <f t="shared" si="42"/>
        <v/>
      </c>
      <c r="AB69" t="str">
        <f t="shared" si="43"/>
        <v/>
      </c>
      <c r="AC69" t="str">
        <f t="shared" si="21"/>
        <v>3</v>
      </c>
      <c r="AD69" t="str">
        <f t="shared" si="22"/>
        <v>3</v>
      </c>
    </row>
    <row r="70" spans="3:30" x14ac:dyDescent="0.3">
      <c r="C70">
        <f t="shared" si="45"/>
        <v>2</v>
      </c>
      <c r="D70">
        <f t="shared" si="46"/>
        <v>3</v>
      </c>
      <c r="E70">
        <f t="shared" si="47"/>
        <v>1</v>
      </c>
      <c r="F70">
        <f t="shared" si="48"/>
        <v>3</v>
      </c>
      <c r="G70">
        <f t="shared" si="49"/>
        <v>4</v>
      </c>
      <c r="H70">
        <f t="shared" si="50"/>
        <v>4</v>
      </c>
      <c r="K70">
        <f t="shared" si="36"/>
        <v>0.50000000000000011</v>
      </c>
      <c r="L70">
        <f t="shared" si="37"/>
        <v>0.50000000000000011</v>
      </c>
      <c r="M70">
        <f t="shared" si="38"/>
        <v>0.49999999871687184</v>
      </c>
      <c r="N70">
        <f t="shared" si="39"/>
        <v>0.5</v>
      </c>
      <c r="O70">
        <f t="shared" si="40"/>
        <v>0.50000000327616045</v>
      </c>
      <c r="P70">
        <f t="shared" si="41"/>
        <v>0.5</v>
      </c>
      <c r="R70">
        <f t="shared" si="19"/>
        <v>1.5625000062282266E-2</v>
      </c>
      <c r="T70">
        <f t="shared" si="44"/>
        <v>1</v>
      </c>
      <c r="U70">
        <f t="shared" si="44"/>
        <v>1</v>
      </c>
      <c r="V70">
        <f t="shared" si="44"/>
        <v>2</v>
      </c>
      <c r="W70">
        <f t="shared" si="44"/>
        <v>2</v>
      </c>
      <c r="Y70" t="str">
        <f t="shared" si="51"/>
        <v/>
      </c>
      <c r="Z70" t="str">
        <f t="shared" si="15"/>
        <v/>
      </c>
      <c r="AA70">
        <f t="shared" si="42"/>
        <v>4</v>
      </c>
      <c r="AB70">
        <f t="shared" si="43"/>
        <v>3</v>
      </c>
      <c r="AC70" t="str">
        <f t="shared" si="21"/>
        <v>4</v>
      </c>
      <c r="AD70" t="str">
        <f t="shared" si="22"/>
        <v>3</v>
      </c>
    </row>
    <row r="71" spans="3:30" x14ac:dyDescent="0.3">
      <c r="C71">
        <f t="shared" si="45"/>
        <v>2</v>
      </c>
      <c r="D71">
        <f t="shared" si="46"/>
        <v>3</v>
      </c>
      <c r="E71">
        <f t="shared" si="47"/>
        <v>4</v>
      </c>
      <c r="F71">
        <f t="shared" si="48"/>
        <v>2</v>
      </c>
      <c r="G71">
        <f t="shared" si="49"/>
        <v>2</v>
      </c>
      <c r="H71">
        <f t="shared" si="50"/>
        <v>3</v>
      </c>
      <c r="K71">
        <f t="shared" si="36"/>
        <v>0.50000000000000011</v>
      </c>
      <c r="L71">
        <f t="shared" si="37"/>
        <v>0.50000000000000011</v>
      </c>
      <c r="M71">
        <f t="shared" si="38"/>
        <v>0.50000000128312816</v>
      </c>
      <c r="N71">
        <f t="shared" si="39"/>
        <v>0.5</v>
      </c>
      <c r="O71">
        <f t="shared" si="40"/>
        <v>0.49999999672383955</v>
      </c>
      <c r="P71">
        <f t="shared" si="41"/>
        <v>0.5</v>
      </c>
      <c r="R71">
        <f t="shared" si="19"/>
        <v>1.5624999937717748E-2</v>
      </c>
      <c r="T71">
        <f t="shared" si="44"/>
        <v>0</v>
      </c>
      <c r="U71">
        <f t="shared" si="44"/>
        <v>3</v>
      </c>
      <c r="V71">
        <f t="shared" si="44"/>
        <v>2</v>
      </c>
      <c r="W71">
        <f t="shared" si="44"/>
        <v>1</v>
      </c>
      <c r="Y71">
        <f t="shared" si="51"/>
        <v>2</v>
      </c>
      <c r="Z71" t="str">
        <f t="shared" si="15"/>
        <v/>
      </c>
      <c r="AA71" t="str">
        <f t="shared" si="42"/>
        <v/>
      </c>
      <c r="AB71" t="str">
        <f t="shared" si="43"/>
        <v/>
      </c>
      <c r="AC71" t="str">
        <f t="shared" si="21"/>
        <v>2</v>
      </c>
      <c r="AD71" t="str">
        <f t="shared" si="22"/>
        <v>2</v>
      </c>
    </row>
    <row r="72" spans="3:30" x14ac:dyDescent="0.3">
      <c r="C72">
        <f t="shared" si="45"/>
        <v>2</v>
      </c>
      <c r="D72">
        <f t="shared" si="46"/>
        <v>3</v>
      </c>
      <c r="E72">
        <f t="shared" si="47"/>
        <v>4</v>
      </c>
      <c r="F72">
        <f t="shared" si="48"/>
        <v>2</v>
      </c>
      <c r="G72">
        <f t="shared" si="49"/>
        <v>2</v>
      </c>
      <c r="H72">
        <f t="shared" si="50"/>
        <v>4</v>
      </c>
      <c r="K72">
        <f t="shared" si="36"/>
        <v>0.50000000000000011</v>
      </c>
      <c r="L72">
        <f t="shared" si="37"/>
        <v>0.50000000000000011</v>
      </c>
      <c r="M72">
        <f t="shared" si="38"/>
        <v>0.50000000128312816</v>
      </c>
      <c r="N72">
        <f t="shared" si="39"/>
        <v>0.5</v>
      </c>
      <c r="O72">
        <f t="shared" si="40"/>
        <v>0.49999999672383955</v>
      </c>
      <c r="P72">
        <f t="shared" si="41"/>
        <v>0.5</v>
      </c>
      <c r="R72">
        <f t="shared" si="19"/>
        <v>1.5624999937717748E-2</v>
      </c>
      <c r="T72">
        <f t="shared" si="44"/>
        <v>0</v>
      </c>
      <c r="U72">
        <f t="shared" si="44"/>
        <v>3</v>
      </c>
      <c r="V72">
        <f t="shared" si="44"/>
        <v>1</v>
      </c>
      <c r="W72">
        <f t="shared" si="44"/>
        <v>2</v>
      </c>
      <c r="Y72">
        <f t="shared" si="51"/>
        <v>2</v>
      </c>
      <c r="Z72" t="str">
        <f t="shared" si="15"/>
        <v/>
      </c>
      <c r="AA72" t="str">
        <f t="shared" si="42"/>
        <v/>
      </c>
      <c r="AB72" t="str">
        <f t="shared" si="43"/>
        <v/>
      </c>
      <c r="AC72" t="str">
        <f t="shared" si="21"/>
        <v>2</v>
      </c>
      <c r="AD72" t="str">
        <f t="shared" si="22"/>
        <v>2</v>
      </c>
    </row>
    <row r="73" spans="3:30" x14ac:dyDescent="0.3">
      <c r="C73">
        <f t="shared" si="45"/>
        <v>2</v>
      </c>
      <c r="D73">
        <f t="shared" si="46"/>
        <v>3</v>
      </c>
      <c r="E73">
        <f t="shared" si="47"/>
        <v>4</v>
      </c>
      <c r="F73">
        <f t="shared" si="48"/>
        <v>2</v>
      </c>
      <c r="G73">
        <f t="shared" si="49"/>
        <v>4</v>
      </c>
      <c r="H73">
        <f t="shared" si="50"/>
        <v>3</v>
      </c>
      <c r="K73">
        <f t="shared" si="36"/>
        <v>0.50000000000000011</v>
      </c>
      <c r="L73">
        <f t="shared" si="37"/>
        <v>0.50000000000000011</v>
      </c>
      <c r="M73">
        <f t="shared" si="38"/>
        <v>0.50000000128312816</v>
      </c>
      <c r="N73">
        <f t="shared" si="39"/>
        <v>0.5</v>
      </c>
      <c r="O73">
        <f t="shared" si="40"/>
        <v>0.50000000327616045</v>
      </c>
      <c r="P73">
        <f t="shared" si="41"/>
        <v>0.5</v>
      </c>
      <c r="R73">
        <f t="shared" si="19"/>
        <v>1.5625000142477776E-2</v>
      </c>
      <c r="T73">
        <f t="shared" si="44"/>
        <v>0</v>
      </c>
      <c r="U73">
        <f t="shared" si="44"/>
        <v>2</v>
      </c>
      <c r="V73">
        <f t="shared" si="44"/>
        <v>2</v>
      </c>
      <c r="W73">
        <f t="shared" si="44"/>
        <v>2</v>
      </c>
      <c r="Y73" t="str">
        <f t="shared" si="51"/>
        <v/>
      </c>
      <c r="Z73" t="str">
        <f t="shared" si="15"/>
        <v>X</v>
      </c>
      <c r="AA73" t="str">
        <f t="shared" si="42"/>
        <v/>
      </c>
      <c r="AB73" t="str">
        <f t="shared" si="43"/>
        <v/>
      </c>
      <c r="AC73" t="str">
        <f t="shared" si="21"/>
        <v/>
      </c>
      <c r="AD73" t="str">
        <f t="shared" si="22"/>
        <v/>
      </c>
    </row>
    <row r="74" spans="3:30" x14ac:dyDescent="0.3">
      <c r="C74">
        <f t="shared" si="45"/>
        <v>2</v>
      </c>
      <c r="D74">
        <f t="shared" si="46"/>
        <v>3</v>
      </c>
      <c r="E74">
        <f t="shared" si="47"/>
        <v>4</v>
      </c>
      <c r="F74">
        <f t="shared" si="48"/>
        <v>2</v>
      </c>
      <c r="G74">
        <f t="shared" si="49"/>
        <v>4</v>
      </c>
      <c r="H74">
        <f t="shared" si="50"/>
        <v>4</v>
      </c>
      <c r="K74">
        <f t="shared" si="36"/>
        <v>0.50000000000000011</v>
      </c>
      <c r="L74">
        <f t="shared" si="37"/>
        <v>0.50000000000000011</v>
      </c>
      <c r="M74">
        <f t="shared" si="38"/>
        <v>0.50000000128312816</v>
      </c>
      <c r="N74">
        <f t="shared" si="39"/>
        <v>0.5</v>
      </c>
      <c r="O74">
        <f t="shared" si="40"/>
        <v>0.50000000327616045</v>
      </c>
      <c r="P74">
        <f t="shared" si="41"/>
        <v>0.5</v>
      </c>
      <c r="R74">
        <f t="shared" si="19"/>
        <v>1.5625000142477776E-2</v>
      </c>
      <c r="T74">
        <f t="shared" si="44"/>
        <v>0</v>
      </c>
      <c r="U74">
        <f t="shared" si="44"/>
        <v>2</v>
      </c>
      <c r="V74">
        <f t="shared" si="44"/>
        <v>1</v>
      </c>
      <c r="W74">
        <f t="shared" si="44"/>
        <v>3</v>
      </c>
      <c r="Y74">
        <f t="shared" si="51"/>
        <v>4</v>
      </c>
      <c r="Z74" t="str">
        <f t="shared" si="15"/>
        <v/>
      </c>
      <c r="AA74" t="str">
        <f t="shared" si="42"/>
        <v/>
      </c>
      <c r="AB74" t="str">
        <f t="shared" si="43"/>
        <v/>
      </c>
      <c r="AC74" t="str">
        <f t="shared" si="21"/>
        <v>4</v>
      </c>
      <c r="AD74" t="str">
        <f t="shared" si="22"/>
        <v>4</v>
      </c>
    </row>
    <row r="75" spans="3:30" x14ac:dyDescent="0.3">
      <c r="C75">
        <f t="shared" si="45"/>
        <v>2</v>
      </c>
      <c r="D75">
        <f t="shared" si="46"/>
        <v>3</v>
      </c>
      <c r="E75">
        <f t="shared" si="47"/>
        <v>4</v>
      </c>
      <c r="F75">
        <f t="shared" si="48"/>
        <v>3</v>
      </c>
      <c r="G75">
        <f t="shared" si="49"/>
        <v>2</v>
      </c>
      <c r="H75">
        <f t="shared" si="50"/>
        <v>3</v>
      </c>
      <c r="K75">
        <f t="shared" si="36"/>
        <v>0.50000000000000011</v>
      </c>
      <c r="L75">
        <f t="shared" si="37"/>
        <v>0.50000000000000011</v>
      </c>
      <c r="M75">
        <f t="shared" si="38"/>
        <v>0.50000000128312816</v>
      </c>
      <c r="N75">
        <f t="shared" si="39"/>
        <v>0.5</v>
      </c>
      <c r="O75">
        <f t="shared" si="40"/>
        <v>0.49999999672383955</v>
      </c>
      <c r="P75">
        <f t="shared" si="41"/>
        <v>0.5</v>
      </c>
      <c r="R75">
        <f t="shared" si="19"/>
        <v>1.5624999937717748E-2</v>
      </c>
      <c r="T75">
        <f t="shared" si="44"/>
        <v>0</v>
      </c>
      <c r="U75">
        <f t="shared" si="44"/>
        <v>2</v>
      </c>
      <c r="V75">
        <f t="shared" si="44"/>
        <v>3</v>
      </c>
      <c r="W75">
        <f t="shared" si="44"/>
        <v>1</v>
      </c>
      <c r="Y75">
        <f t="shared" si="51"/>
        <v>3</v>
      </c>
      <c r="Z75" t="str">
        <f t="shared" si="15"/>
        <v/>
      </c>
      <c r="AA75" t="str">
        <f t="shared" si="42"/>
        <v/>
      </c>
      <c r="AB75" t="str">
        <f t="shared" si="43"/>
        <v/>
      </c>
      <c r="AC75" t="str">
        <f t="shared" si="21"/>
        <v>3</v>
      </c>
      <c r="AD75" t="str">
        <f t="shared" si="22"/>
        <v>3</v>
      </c>
    </row>
    <row r="76" spans="3:30" x14ac:dyDescent="0.3">
      <c r="C76">
        <f t="shared" si="45"/>
        <v>2</v>
      </c>
      <c r="D76">
        <f t="shared" si="46"/>
        <v>3</v>
      </c>
      <c r="E76">
        <f t="shared" si="47"/>
        <v>4</v>
      </c>
      <c r="F76">
        <f t="shared" si="48"/>
        <v>3</v>
      </c>
      <c r="G76">
        <f t="shared" si="49"/>
        <v>2</v>
      </c>
      <c r="H76">
        <f t="shared" si="50"/>
        <v>4</v>
      </c>
      <c r="K76">
        <f t="shared" si="36"/>
        <v>0.50000000000000011</v>
      </c>
      <c r="L76">
        <f t="shared" si="37"/>
        <v>0.50000000000000011</v>
      </c>
      <c r="M76">
        <f t="shared" si="38"/>
        <v>0.50000000128312816</v>
      </c>
      <c r="N76">
        <f t="shared" si="39"/>
        <v>0.5</v>
      </c>
      <c r="O76">
        <f t="shared" si="40"/>
        <v>0.49999999672383955</v>
      </c>
      <c r="P76">
        <f t="shared" si="41"/>
        <v>0.5</v>
      </c>
      <c r="R76">
        <f t="shared" si="19"/>
        <v>1.5624999937717748E-2</v>
      </c>
      <c r="T76">
        <f t="shared" si="44"/>
        <v>0</v>
      </c>
      <c r="U76">
        <f t="shared" si="44"/>
        <v>2</v>
      </c>
      <c r="V76">
        <f t="shared" si="44"/>
        <v>2</v>
      </c>
      <c r="W76">
        <f t="shared" si="44"/>
        <v>2</v>
      </c>
      <c r="Y76" t="str">
        <f t="shared" si="51"/>
        <v/>
      </c>
      <c r="Z76" t="str">
        <f t="shared" si="15"/>
        <v>X</v>
      </c>
      <c r="AA76" t="str">
        <f t="shared" si="42"/>
        <v/>
      </c>
      <c r="AB76" t="str">
        <f t="shared" si="43"/>
        <v/>
      </c>
      <c r="AC76" t="str">
        <f t="shared" si="21"/>
        <v/>
      </c>
      <c r="AD76" t="str">
        <f t="shared" si="22"/>
        <v/>
      </c>
    </row>
    <row r="77" spans="3:30" x14ac:dyDescent="0.3">
      <c r="C77">
        <f t="shared" si="45"/>
        <v>2</v>
      </c>
      <c r="D77">
        <f t="shared" si="46"/>
        <v>3</v>
      </c>
      <c r="E77">
        <f t="shared" si="47"/>
        <v>4</v>
      </c>
      <c r="F77">
        <f t="shared" si="48"/>
        <v>3</v>
      </c>
      <c r="G77">
        <f t="shared" si="49"/>
        <v>4</v>
      </c>
      <c r="H77">
        <f t="shared" si="50"/>
        <v>3</v>
      </c>
      <c r="K77">
        <f t="shared" si="36"/>
        <v>0.50000000000000011</v>
      </c>
      <c r="L77">
        <f t="shared" si="37"/>
        <v>0.50000000000000011</v>
      </c>
      <c r="M77">
        <f t="shared" si="38"/>
        <v>0.50000000128312816</v>
      </c>
      <c r="N77">
        <f t="shared" si="39"/>
        <v>0.5</v>
      </c>
      <c r="O77">
        <f t="shared" si="40"/>
        <v>0.50000000327616045</v>
      </c>
      <c r="P77">
        <f t="shared" si="41"/>
        <v>0.5</v>
      </c>
      <c r="R77">
        <f t="shared" si="19"/>
        <v>1.5625000142477776E-2</v>
      </c>
      <c r="T77">
        <f t="shared" si="44"/>
        <v>0</v>
      </c>
      <c r="U77">
        <f t="shared" si="44"/>
        <v>1</v>
      </c>
      <c r="V77">
        <f t="shared" si="44"/>
        <v>3</v>
      </c>
      <c r="W77">
        <f t="shared" si="44"/>
        <v>2</v>
      </c>
      <c r="Y77">
        <f t="shared" si="51"/>
        <v>3</v>
      </c>
      <c r="Z77" t="str">
        <f t="shared" si="15"/>
        <v/>
      </c>
      <c r="AA77" t="str">
        <f t="shared" si="42"/>
        <v/>
      </c>
      <c r="AB77" t="str">
        <f t="shared" si="43"/>
        <v/>
      </c>
      <c r="AC77" t="str">
        <f t="shared" si="21"/>
        <v>3</v>
      </c>
      <c r="AD77" t="str">
        <f t="shared" si="22"/>
        <v>3</v>
      </c>
    </row>
    <row r="78" spans="3:30" x14ac:dyDescent="0.3">
      <c r="C78">
        <f t="shared" si="45"/>
        <v>2</v>
      </c>
      <c r="D78">
        <f t="shared" si="46"/>
        <v>3</v>
      </c>
      <c r="E78">
        <f t="shared" si="47"/>
        <v>4</v>
      </c>
      <c r="F78">
        <f t="shared" si="48"/>
        <v>3</v>
      </c>
      <c r="G78">
        <f t="shared" si="49"/>
        <v>4</v>
      </c>
      <c r="H78">
        <f t="shared" si="50"/>
        <v>4</v>
      </c>
      <c r="K78">
        <f t="shared" si="36"/>
        <v>0.50000000000000011</v>
      </c>
      <c r="L78">
        <f t="shared" si="37"/>
        <v>0.50000000000000011</v>
      </c>
      <c r="M78">
        <f t="shared" si="38"/>
        <v>0.50000000128312816</v>
      </c>
      <c r="N78">
        <f t="shared" si="39"/>
        <v>0.5</v>
      </c>
      <c r="O78">
        <f t="shared" si="40"/>
        <v>0.50000000327616045</v>
      </c>
      <c r="P78">
        <f t="shared" si="41"/>
        <v>0.5</v>
      </c>
      <c r="R78">
        <f t="shared" si="19"/>
        <v>1.5625000142477776E-2</v>
      </c>
      <c r="T78">
        <f t="shared" si="44"/>
        <v>0</v>
      </c>
      <c r="U78">
        <f t="shared" si="44"/>
        <v>1</v>
      </c>
      <c r="V78">
        <f t="shared" si="44"/>
        <v>2</v>
      </c>
      <c r="W78">
        <f t="shared" si="44"/>
        <v>3</v>
      </c>
      <c r="Y78">
        <f t="shared" si="51"/>
        <v>4</v>
      </c>
      <c r="Z78" t="str">
        <f t="shared" si="15"/>
        <v/>
      </c>
      <c r="AA78" t="str">
        <f t="shared" si="42"/>
        <v/>
      </c>
      <c r="AB78" t="str">
        <f t="shared" si="43"/>
        <v/>
      </c>
      <c r="AC78" t="str">
        <f t="shared" si="21"/>
        <v>4</v>
      </c>
      <c r="AD78" t="str">
        <f t="shared" si="22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N8" sqref="N8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G2" sqref="G2:K20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62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72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M19" sqref="M19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R31" sqref="AR31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tabSelected="1" workbookViewId="0">
      <selection activeCell="K17" sqref="K17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0"/>
      <c r="E8" s="1"/>
      <c r="F8" s="4"/>
      <c r="G8" s="5"/>
    </row>
    <row r="9" spans="2:7" ht="15.6" thickTop="1" thickBot="1" x14ac:dyDescent="0.35">
      <c r="B9" s="1"/>
      <c r="C9" s="1"/>
      <c r="D9" s="70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0"/>
      <c r="E12" s="1"/>
      <c r="F12" s="1"/>
      <c r="G12" s="4"/>
    </row>
    <row r="13" spans="2:7" ht="15.6" thickTop="1" thickBot="1" x14ac:dyDescent="0.35">
      <c r="B13" s="1"/>
      <c r="C13" s="1"/>
      <c r="D13" s="70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0"/>
      <c r="E16" s="1"/>
      <c r="F16" s="4"/>
      <c r="G16" s="1"/>
    </row>
    <row r="17" spans="2:7" ht="15.6" thickTop="1" thickBot="1" x14ac:dyDescent="0.35">
      <c r="B17" s="1"/>
      <c r="C17" s="1"/>
      <c r="D17" s="70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0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0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2" t="s">
        <v>25</v>
      </c>
      <c r="C10" s="1"/>
      <c r="D10" s="1"/>
      <c r="E10" s="76"/>
      <c r="F10" s="71"/>
      <c r="G10" s="6"/>
      <c r="H10" s="1"/>
      <c r="I10" s="5"/>
    </row>
    <row r="11" spans="2:9" ht="4.95" customHeight="1" x14ac:dyDescent="0.3">
      <c r="B11" s="72"/>
      <c r="C11" s="1"/>
      <c r="D11" s="1"/>
      <c r="E11" s="76"/>
      <c r="F11" s="71"/>
      <c r="G11" s="6"/>
      <c r="H11" s="1"/>
      <c r="I11" s="5"/>
    </row>
    <row r="12" spans="2:9" ht="4.95" customHeight="1" thickBot="1" x14ac:dyDescent="0.35">
      <c r="B12" s="73"/>
      <c r="C12" s="1"/>
      <c r="D12" s="1"/>
      <c r="E12" s="71"/>
      <c r="F12" s="1"/>
      <c r="G12" s="6"/>
      <c r="H12" s="1"/>
      <c r="I12" s="5"/>
    </row>
    <row r="13" spans="2:9" ht="4.95" customHeight="1" thickTop="1" x14ac:dyDescent="0.3">
      <c r="B13" s="2"/>
      <c r="C13" s="72" t="s">
        <v>29</v>
      </c>
      <c r="D13" s="1"/>
      <c r="E13" s="71"/>
      <c r="F13" s="1"/>
      <c r="G13" s="6"/>
      <c r="H13" s="1"/>
      <c r="I13" s="74" t="s">
        <v>32</v>
      </c>
    </row>
    <row r="14" spans="2:9" ht="4.95" customHeight="1" x14ac:dyDescent="0.3">
      <c r="B14" s="14"/>
      <c r="C14" s="72"/>
      <c r="D14" s="71"/>
      <c r="E14" s="76"/>
      <c r="F14" s="1"/>
      <c r="G14" s="6"/>
      <c r="H14" s="1"/>
      <c r="I14" s="74"/>
    </row>
    <row r="15" spans="2:9" ht="4.95" customHeight="1" thickBot="1" x14ac:dyDescent="0.35">
      <c r="B15" s="18"/>
      <c r="C15" s="73"/>
      <c r="D15" s="71"/>
      <c r="E15" s="76"/>
      <c r="F15" s="1"/>
      <c r="G15" s="1"/>
      <c r="H15" s="1"/>
      <c r="I15" s="75"/>
    </row>
    <row r="16" spans="2:9" ht="15.6" thickTop="1" thickBot="1" x14ac:dyDescent="0.35">
      <c r="B16" s="8" t="s">
        <v>26</v>
      </c>
      <c r="C16" s="9"/>
      <c r="D16" s="1"/>
      <c r="E16" s="1"/>
      <c r="F16" s="70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0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0"/>
      <c r="E20" s="70"/>
      <c r="F20" s="70"/>
      <c r="G20" s="1"/>
      <c r="H20" s="4"/>
      <c r="I20" s="1"/>
    </row>
    <row r="21" spans="2:9" ht="15.6" thickTop="1" thickBot="1" x14ac:dyDescent="0.35">
      <c r="B21" s="1"/>
      <c r="C21" s="1"/>
      <c r="D21" s="70"/>
      <c r="E21" s="70"/>
      <c r="F21" s="70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2023-12-25T14:53:38Z</dcterms:modified>
</cp:coreProperties>
</file>