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bookViews>
    <workbookView xWindow="0" yWindow="0" windowWidth="23040" windowHeight="9192" activeTab="1"/>
  </bookViews>
  <sheets>
    <sheet name="Registro de tiempos" sheetId="2" r:id="rId1"/>
    <sheet name="Registro de defectos" sheetId="3" r:id="rId2"/>
    <sheet name="Resumen del plan de proyecto 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4" l="1"/>
  <c r="G31" i="4"/>
  <c r="G30" i="4"/>
  <c r="G29" i="4"/>
  <c r="G28" i="4"/>
  <c r="G27" i="4"/>
  <c r="G22" i="4"/>
  <c r="G21" i="4"/>
  <c r="G20" i="4"/>
  <c r="G19" i="4"/>
  <c r="G18" i="4"/>
  <c r="G17" i="4"/>
  <c r="G10" i="4"/>
  <c r="G13" i="4" s="1"/>
  <c r="G7" i="4"/>
  <c r="G12" i="4"/>
  <c r="G11" i="4"/>
  <c r="E13" i="4"/>
  <c r="G23" i="4" l="1"/>
  <c r="E33" i="4" l="1"/>
  <c r="G33" i="4"/>
  <c r="E23" i="4"/>
  <c r="G9" i="4" l="1"/>
  <c r="G8" i="4"/>
  <c r="F33" i="4"/>
  <c r="F23" i="4"/>
  <c r="F13" i="4" l="1"/>
</calcChain>
</file>

<file path=xl/sharedStrings.xml><?xml version="1.0" encoding="utf-8"?>
<sst xmlns="http://schemas.openxmlformats.org/spreadsheetml/2006/main" count="158" uniqueCount="72">
  <si>
    <t>Estudiante</t>
  </si>
  <si>
    <t>Programa</t>
  </si>
  <si>
    <t>Instructor</t>
  </si>
  <si>
    <t>Fecha</t>
  </si>
  <si>
    <t>#Programa</t>
  </si>
  <si>
    <t>Lenguaje</t>
  </si>
  <si>
    <t>Magnolia Noemí Hernández Gutiérrez</t>
  </si>
  <si>
    <t>Proyecto</t>
  </si>
  <si>
    <t>Fase</t>
  </si>
  <si>
    <t>Fecha y hora de inicio</t>
  </si>
  <si>
    <t>Fecha y hora de termino</t>
  </si>
  <si>
    <t>Planificación</t>
  </si>
  <si>
    <t>Diseño</t>
  </si>
  <si>
    <t>Codificación</t>
  </si>
  <si>
    <t>Compilación</t>
  </si>
  <si>
    <t>Pruebas</t>
  </si>
  <si>
    <t>Postmortem</t>
  </si>
  <si>
    <t>Número</t>
  </si>
  <si>
    <t>Tipo</t>
  </si>
  <si>
    <t>Encontrado</t>
  </si>
  <si>
    <t>Removido</t>
  </si>
  <si>
    <t>Tiempo de compostura</t>
  </si>
  <si>
    <t>Defecto arreglado</t>
  </si>
  <si>
    <t>Descripción:</t>
  </si>
  <si>
    <t>X</t>
  </si>
  <si>
    <t>Construcción/Empaque</t>
  </si>
  <si>
    <t>Interfaz</t>
  </si>
  <si>
    <t xml:space="preserve">Documentación
</t>
  </si>
  <si>
    <t>Sintaxis</t>
  </si>
  <si>
    <t>Datos</t>
  </si>
  <si>
    <t>Tiempo en la fase (min.)</t>
  </si>
  <si>
    <t>Actual</t>
  </si>
  <si>
    <t>A la fecha</t>
  </si>
  <si>
    <t>A la fecha%</t>
  </si>
  <si>
    <t>Total</t>
  </si>
  <si>
    <t>Defectos encontrados</t>
  </si>
  <si>
    <t xml:space="preserve">Defectos removidos </t>
  </si>
  <si>
    <t>PHP</t>
  </si>
  <si>
    <t>Comentarios</t>
  </si>
  <si>
    <t>Tiempo Delta</t>
  </si>
  <si>
    <t>Tiempo Int.</t>
  </si>
  <si>
    <t xml:space="preserve">Plan </t>
  </si>
  <si>
    <t>Fecha:</t>
  </si>
  <si>
    <t>Estudiante:</t>
  </si>
  <si>
    <t>Instructor:</t>
  </si>
  <si>
    <t>Programa#:</t>
  </si>
  <si>
    <t>Leonardo Antonio Guillen Navarro</t>
  </si>
  <si>
    <t>Leonardo Antonio Guillén Navarro</t>
  </si>
  <si>
    <t>Tienda deportiva (inventario)</t>
  </si>
  <si>
    <t>Verificando en videos
de Youtube como llevar 
a cabo una buena
 planificacion</t>
  </si>
  <si>
    <t>Realizando diferentes
tipos de combinaciones de colores</t>
  </si>
  <si>
    <t>Indentando correctamente 
el codigo y verificando no tener errores de sintaxis</t>
  </si>
  <si>
    <t>Corrigiendo errores de 
sintaxis o problemas de lógica</t>
  </si>
  <si>
    <t>0 mints</t>
  </si>
  <si>
    <t>30 mints</t>
  </si>
  <si>
    <t>40 mints</t>
  </si>
  <si>
    <t>50 mints</t>
  </si>
  <si>
    <t>20 mints</t>
  </si>
  <si>
    <t>60 mints</t>
  </si>
  <si>
    <t>corrigiendo aspectos detalladamente
del diseño creado</t>
  </si>
  <si>
    <t>tienda deportiva, PHP</t>
  </si>
  <si>
    <t>error con la comunicación de la base de datos</t>
  </si>
  <si>
    <t>Se encontro un error al momento de llamar erroneamente una variabe inexistente</t>
  </si>
  <si>
    <t>Los colores en la tabla no reflejaban una buena vista para el usuario</t>
  </si>
  <si>
    <t>Los valores de los productos no se mostraban en donde le correspondían</t>
  </si>
  <si>
    <t>Tienda deportiva sportlagn</t>
  </si>
  <si>
    <t>1200 mints</t>
  </si>
  <si>
    <t xml:space="preserve"> 50 mints</t>
  </si>
  <si>
    <t>29/09/2021  12:00:00 p. m.</t>
  </si>
  <si>
    <t>70 mints</t>
  </si>
  <si>
    <t>Error al no hacer el cierre de un corchete</t>
  </si>
  <si>
    <t>120 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</si>
</sst>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69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top"/>
    </xf>
    <xf numFmtId="0" fontId="2" fillId="0" borderId="1" xfId="0" applyFont="1" applyBorder="1"/>
    <xf numFmtId="0" fontId="0" fillId="0" borderId="0" xfId="0" applyAlignment="1">
      <alignment horizontal="center"/>
    </xf>
    <xf numFmtId="22" fontId="0" fillId="0" borderId="1" xfId="0" applyNumberFormat="1" applyBorder="1"/>
    <xf numFmtId="22" fontId="0" fillId="0" borderId="1" xfId="0" applyNumberForma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vertical="top"/>
    </xf>
    <xf numFmtId="0" fontId="2" fillId="0" borderId="0" xfId="0" applyFont="1"/>
    <xf numFmtId="0" fontId="2" fillId="0" borderId="0" xfId="0" applyFont="1" applyBorder="1"/>
    <xf numFmtId="0" fontId="2" fillId="0" borderId="0" xfId="0" applyFont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9" fontId="0" fillId="0" borderId="1" xfId="0" applyNumberFormat="1" applyBorder="1"/>
    <xf numFmtId="0" fontId="2" fillId="0" borderId="0" xfId="0" applyFont="1" applyBorder="1" applyAlignment="1">
      <alignment horizontal="left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0" fillId="0" borderId="1" xfId="0" applyBorder="1" applyAlignment="1">
      <alignment horizontal="center" wrapText="1"/>
    </xf>
    <xf numFmtId="0" fontId="0" fillId="2" borderId="0" xfId="0" applyFill="1"/>
    <xf numFmtId="0" fontId="2" fillId="0" borderId="1" xfId="0" applyFont="1" applyBorder="1" applyAlignment="1">
      <alignment vertical="center"/>
    </xf>
    <xf numFmtId="22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/>
    </xf>
    <xf numFmtId="22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7" xfId="0" applyFill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1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 wrapText="1"/>
    </xf>
    <xf numFmtId="9" fontId="0" fillId="0" borderId="1" xfId="1" applyFont="1" applyBorder="1"/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3" xfId="0" applyFont="1" applyBorder="1" applyAlignment="1">
      <alignment horizontal="left" vertical="top" wrapText="1"/>
    </xf>
    <xf numFmtId="15" fontId="2" fillId="0" borderId="5" xfId="0" applyNumberFormat="1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0" xfId="0" applyFont="1" applyAlignment="1">
      <alignment horizontal="left"/>
    </xf>
    <xf numFmtId="15" fontId="0" fillId="0" borderId="5" xfId="0" applyNumberFormat="1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2" fillId="0" borderId="0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15" fontId="0" fillId="0" borderId="2" xfId="0" applyNumberFormat="1" applyBorder="1" applyAlignment="1">
      <alignment horizontal="left" vertical="top"/>
    </xf>
    <xf numFmtId="15" fontId="0" fillId="0" borderId="4" xfId="0" applyNumberFormat="1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I6" sqref="I6"/>
    </sheetView>
  </sheetViews>
  <sheetFormatPr baseColWidth="10" defaultRowHeight="14.4" x14ac:dyDescent="0.3"/>
  <cols>
    <col min="2" max="2" width="13.6640625" customWidth="1"/>
    <col min="3" max="3" width="17.109375" customWidth="1"/>
    <col min="5" max="5" width="15.5546875" customWidth="1"/>
    <col min="6" max="6" width="11.5546875" customWidth="1"/>
    <col min="7" max="7" width="23.5546875" customWidth="1"/>
  </cols>
  <sheetData>
    <row r="1" spans="1:9" x14ac:dyDescent="0.3">
      <c r="A1" s="1" t="s">
        <v>0</v>
      </c>
      <c r="B1" s="67" t="s">
        <v>47</v>
      </c>
      <c r="C1" s="55"/>
      <c r="D1" s="68"/>
      <c r="E1" s="1" t="s">
        <v>3</v>
      </c>
      <c r="F1" s="63">
        <v>44467</v>
      </c>
      <c r="G1" s="64"/>
    </row>
    <row r="2" spans="1:9" x14ac:dyDescent="0.3">
      <c r="A2" s="1" t="s">
        <v>1</v>
      </c>
      <c r="B2" s="67"/>
      <c r="C2" s="55"/>
      <c r="D2" s="68"/>
      <c r="E2" s="1" t="s">
        <v>4</v>
      </c>
      <c r="F2" s="61"/>
      <c r="G2" s="62"/>
    </row>
    <row r="3" spans="1:9" ht="17.25" customHeight="1" x14ac:dyDescent="0.3">
      <c r="A3" s="2" t="s">
        <v>2</v>
      </c>
      <c r="B3" s="65" t="s">
        <v>6</v>
      </c>
      <c r="C3" s="57"/>
      <c r="D3" s="66"/>
      <c r="E3" s="1" t="s">
        <v>5</v>
      </c>
      <c r="F3" s="61" t="s">
        <v>37</v>
      </c>
      <c r="G3" s="62"/>
    </row>
    <row r="4" spans="1:9" ht="11.25" customHeight="1" x14ac:dyDescent="0.3">
      <c r="A4" s="21"/>
      <c r="B4" s="21"/>
      <c r="C4" s="21"/>
      <c r="D4" s="21"/>
      <c r="E4" s="21"/>
      <c r="F4" s="21"/>
      <c r="G4" s="21"/>
    </row>
    <row r="5" spans="1:9" ht="47.25" customHeight="1" x14ac:dyDescent="0.3">
      <c r="A5" s="17" t="s">
        <v>7</v>
      </c>
      <c r="B5" s="17" t="s">
        <v>8</v>
      </c>
      <c r="C5" s="18" t="s">
        <v>9</v>
      </c>
      <c r="D5" s="18" t="s">
        <v>40</v>
      </c>
      <c r="E5" s="18" t="s">
        <v>10</v>
      </c>
      <c r="F5" s="19" t="s">
        <v>39</v>
      </c>
      <c r="G5" s="17" t="s">
        <v>38</v>
      </c>
    </row>
    <row r="6" spans="1:9" ht="57.6" x14ac:dyDescent="0.3">
      <c r="A6" s="42" t="s">
        <v>48</v>
      </c>
      <c r="B6" s="22" t="s">
        <v>11</v>
      </c>
      <c r="C6" s="23">
        <v>44467.375</v>
      </c>
      <c r="D6" s="28" t="s">
        <v>57</v>
      </c>
      <c r="E6" s="25">
        <v>44467.430555555555</v>
      </c>
      <c r="F6" s="28" t="s">
        <v>58</v>
      </c>
      <c r="G6" s="40" t="s">
        <v>49</v>
      </c>
      <c r="H6" s="4"/>
      <c r="I6" s="4"/>
    </row>
    <row r="7" spans="1:9" ht="43.2" x14ac:dyDescent="0.3">
      <c r="A7" s="43"/>
      <c r="B7" s="22" t="s">
        <v>12</v>
      </c>
      <c r="C7" s="23">
        <v>44467.458333333336</v>
      </c>
      <c r="D7" s="28" t="s">
        <v>55</v>
      </c>
      <c r="E7" s="25">
        <v>44467.527777777781</v>
      </c>
      <c r="F7" s="28" t="s">
        <v>58</v>
      </c>
      <c r="G7" s="26" t="s">
        <v>50</v>
      </c>
    </row>
    <row r="8" spans="1:9" ht="43.2" x14ac:dyDescent="0.3">
      <c r="A8" s="43"/>
      <c r="B8" s="22" t="s">
        <v>13</v>
      </c>
      <c r="C8" s="23">
        <v>44467.041666666664</v>
      </c>
      <c r="D8" s="28" t="s">
        <v>55</v>
      </c>
      <c r="E8" s="25">
        <v>44467.104166666664</v>
      </c>
      <c r="F8" s="28" t="s">
        <v>67</v>
      </c>
      <c r="G8" s="26" t="s">
        <v>51</v>
      </c>
    </row>
    <row r="9" spans="1:9" ht="43.2" x14ac:dyDescent="0.3">
      <c r="A9" s="43"/>
      <c r="B9" s="22" t="s">
        <v>14</v>
      </c>
      <c r="C9" s="23">
        <v>44467.166666666664</v>
      </c>
      <c r="D9" s="28" t="s">
        <v>54</v>
      </c>
      <c r="E9" s="25">
        <v>44467.229166666664</v>
      </c>
      <c r="F9" s="28" t="s">
        <v>58</v>
      </c>
      <c r="G9" s="20" t="s">
        <v>52</v>
      </c>
    </row>
    <row r="10" spans="1:9" ht="43.2" x14ac:dyDescent="0.3">
      <c r="A10" s="43"/>
      <c r="B10" s="22" t="s">
        <v>15</v>
      </c>
      <c r="C10" s="23">
        <v>44468.416666666664</v>
      </c>
      <c r="D10" s="28" t="s">
        <v>56</v>
      </c>
      <c r="E10" s="25" t="s">
        <v>68</v>
      </c>
      <c r="F10" s="28" t="s">
        <v>69</v>
      </c>
      <c r="G10" s="20" t="s">
        <v>59</v>
      </c>
    </row>
    <row r="11" spans="1:9" x14ac:dyDescent="0.3">
      <c r="A11" s="44"/>
      <c r="B11" s="3" t="s">
        <v>16</v>
      </c>
      <c r="C11" s="6">
        <v>44468.041666666664</v>
      </c>
      <c r="D11" s="27" t="s">
        <v>53</v>
      </c>
      <c r="E11" s="5">
        <v>44469.083333333336</v>
      </c>
      <c r="F11" s="41" t="s">
        <v>71</v>
      </c>
      <c r="G11" s="1"/>
    </row>
    <row r="12" spans="1:9" x14ac:dyDescent="0.3">
      <c r="A12" s="38"/>
    </row>
    <row r="13" spans="1:9" x14ac:dyDescent="0.3">
      <c r="A13" s="7"/>
    </row>
  </sheetData>
  <mergeCells count="7">
    <mergeCell ref="F3:G3"/>
    <mergeCell ref="F1:G1"/>
    <mergeCell ref="F2:G2"/>
    <mergeCell ref="B3:D3"/>
    <mergeCell ref="B2:D2"/>
    <mergeCell ref="B1:D1"/>
    <mergeCell ref="A6:A11"/>
  </mergeCells>
  <phoneticPr fontId="4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E9" sqref="E9"/>
    </sheetView>
  </sheetViews>
  <sheetFormatPr baseColWidth="10" defaultRowHeight="14.4" x14ac:dyDescent="0.3"/>
  <cols>
    <col min="4" max="4" width="14" customWidth="1"/>
    <col min="5" max="5" width="13" customWidth="1"/>
  </cols>
  <sheetData>
    <row r="1" spans="1:9" x14ac:dyDescent="0.3">
      <c r="A1" s="9"/>
      <c r="B1" s="9"/>
      <c r="C1" s="9"/>
      <c r="D1" s="9"/>
      <c r="E1" s="9"/>
      <c r="F1" s="9"/>
      <c r="G1" s="9"/>
      <c r="H1" s="9"/>
      <c r="I1" s="9"/>
    </row>
    <row r="2" spans="1:9" x14ac:dyDescent="0.3">
      <c r="A2" s="9" t="s">
        <v>43</v>
      </c>
      <c r="B2" s="49" t="s">
        <v>47</v>
      </c>
      <c r="C2" s="49"/>
      <c r="D2" s="49"/>
      <c r="E2" s="9"/>
      <c r="F2" s="10" t="s">
        <v>42</v>
      </c>
      <c r="G2" s="51">
        <v>44466</v>
      </c>
      <c r="H2" s="51"/>
      <c r="I2" s="9"/>
    </row>
    <row r="3" spans="1:9" x14ac:dyDescent="0.3">
      <c r="A3" s="9" t="s">
        <v>44</v>
      </c>
      <c r="B3" s="50" t="s">
        <v>6</v>
      </c>
      <c r="C3" s="50"/>
      <c r="D3" s="50"/>
      <c r="E3" s="9"/>
      <c r="F3" s="9" t="s">
        <v>45</v>
      </c>
      <c r="G3" s="52" t="s">
        <v>60</v>
      </c>
      <c r="H3" s="52"/>
      <c r="I3" s="9"/>
    </row>
    <row r="4" spans="1:9" x14ac:dyDescent="0.3">
      <c r="A4" s="9"/>
      <c r="B4" s="9"/>
      <c r="C4" s="9"/>
      <c r="D4" s="9"/>
      <c r="E4" s="9"/>
      <c r="F4" s="9"/>
      <c r="G4" s="9"/>
      <c r="H4" s="9"/>
      <c r="I4" s="9"/>
    </row>
    <row r="5" spans="1:9" x14ac:dyDescent="0.3">
      <c r="A5" s="11" t="s">
        <v>3</v>
      </c>
      <c r="B5" s="11" t="s">
        <v>17</v>
      </c>
      <c r="C5" s="11" t="s">
        <v>18</v>
      </c>
      <c r="D5" s="11" t="s">
        <v>19</v>
      </c>
      <c r="E5" s="11" t="s">
        <v>20</v>
      </c>
      <c r="F5" s="48" t="s">
        <v>21</v>
      </c>
      <c r="G5" s="48"/>
      <c r="H5" s="48" t="s">
        <v>22</v>
      </c>
      <c r="I5" s="48"/>
    </row>
    <row r="6" spans="1:9" x14ac:dyDescent="0.3">
      <c r="A6" s="12">
        <v>44468</v>
      </c>
      <c r="B6" s="13">
        <v>1</v>
      </c>
      <c r="C6" s="13">
        <v>50</v>
      </c>
      <c r="D6" s="13" t="s">
        <v>12</v>
      </c>
      <c r="E6" s="13" t="s">
        <v>13</v>
      </c>
      <c r="F6" s="47" t="s">
        <v>55</v>
      </c>
      <c r="G6" s="47"/>
      <c r="H6" s="47" t="s">
        <v>24</v>
      </c>
      <c r="I6" s="47"/>
    </row>
    <row r="7" spans="1:9" x14ac:dyDescent="0.3">
      <c r="A7" s="9"/>
      <c r="B7" s="9"/>
      <c r="C7" s="9"/>
      <c r="D7" s="9"/>
      <c r="E7" s="9"/>
      <c r="F7" s="9"/>
      <c r="G7" s="9"/>
      <c r="H7" s="9"/>
      <c r="I7" s="9"/>
    </row>
    <row r="8" spans="1:9" x14ac:dyDescent="0.3">
      <c r="A8" s="9" t="s">
        <v>23</v>
      </c>
      <c r="B8" s="53" t="s">
        <v>61</v>
      </c>
      <c r="C8" s="53"/>
      <c r="D8" s="53"/>
      <c r="E8" s="53"/>
      <c r="F8" s="53"/>
      <c r="G8" s="53"/>
      <c r="H8" s="53"/>
      <c r="I8" s="53"/>
    </row>
    <row r="9" spans="1:9" x14ac:dyDescent="0.3">
      <c r="A9" s="9"/>
      <c r="B9" s="9"/>
      <c r="C9" s="9"/>
      <c r="D9" s="9"/>
      <c r="E9" s="9"/>
      <c r="F9" s="9"/>
      <c r="G9" s="9"/>
      <c r="H9" s="9"/>
      <c r="I9" s="9"/>
    </row>
    <row r="10" spans="1:9" x14ac:dyDescent="0.3">
      <c r="A10" s="11" t="s">
        <v>3</v>
      </c>
      <c r="B10" s="11" t="s">
        <v>17</v>
      </c>
      <c r="C10" s="11" t="s">
        <v>18</v>
      </c>
      <c r="D10" s="11" t="s">
        <v>19</v>
      </c>
      <c r="E10" s="11" t="s">
        <v>20</v>
      </c>
      <c r="F10" s="48" t="s">
        <v>21</v>
      </c>
      <c r="G10" s="48"/>
      <c r="H10" s="48" t="s">
        <v>22</v>
      </c>
      <c r="I10" s="48"/>
    </row>
    <row r="11" spans="1:9" x14ac:dyDescent="0.3">
      <c r="A11" s="12">
        <v>44468</v>
      </c>
      <c r="B11" s="13">
        <v>2</v>
      </c>
      <c r="C11" s="13">
        <v>20</v>
      </c>
      <c r="D11" s="13" t="s">
        <v>14</v>
      </c>
      <c r="E11" s="13" t="s">
        <v>13</v>
      </c>
      <c r="F11" s="47" t="s">
        <v>55</v>
      </c>
      <c r="G11" s="47"/>
      <c r="H11" s="47" t="s">
        <v>24</v>
      </c>
      <c r="I11" s="47"/>
    </row>
    <row r="12" spans="1:9" x14ac:dyDescent="0.3">
      <c r="A12" s="9"/>
      <c r="B12" s="9"/>
      <c r="C12" s="9"/>
      <c r="D12" s="9"/>
      <c r="E12" s="9"/>
      <c r="F12" s="9"/>
      <c r="G12" s="9"/>
      <c r="H12" s="9"/>
      <c r="I12" s="9"/>
    </row>
    <row r="13" spans="1:9" x14ac:dyDescent="0.3">
      <c r="A13" s="9" t="s">
        <v>23</v>
      </c>
      <c r="B13" s="53" t="s">
        <v>62</v>
      </c>
      <c r="C13" s="53"/>
      <c r="D13" s="53"/>
      <c r="E13" s="53"/>
      <c r="F13" s="53"/>
      <c r="G13" s="53"/>
      <c r="H13" s="53"/>
      <c r="I13" s="53"/>
    </row>
    <row r="14" spans="1:9" x14ac:dyDescent="0.3">
      <c r="A14" s="9"/>
      <c r="B14" s="9"/>
      <c r="C14" s="9"/>
      <c r="D14" s="9"/>
      <c r="E14" s="9"/>
      <c r="F14" s="9"/>
      <c r="G14" s="9"/>
      <c r="H14" s="9"/>
      <c r="I14" s="9"/>
    </row>
    <row r="15" spans="1:9" x14ac:dyDescent="0.3">
      <c r="A15" s="32" t="s">
        <v>3</v>
      </c>
      <c r="B15" s="32" t="s">
        <v>17</v>
      </c>
      <c r="C15" s="32" t="s">
        <v>18</v>
      </c>
      <c r="D15" s="32" t="s">
        <v>19</v>
      </c>
      <c r="E15" s="32" t="s">
        <v>20</v>
      </c>
      <c r="F15" s="48" t="s">
        <v>21</v>
      </c>
      <c r="G15" s="48"/>
      <c r="H15" s="48" t="s">
        <v>22</v>
      </c>
      <c r="I15" s="48"/>
    </row>
    <row r="16" spans="1:9" x14ac:dyDescent="0.3">
      <c r="A16" s="12">
        <v>44468</v>
      </c>
      <c r="B16" s="30">
        <v>3</v>
      </c>
      <c r="C16" s="30">
        <v>20</v>
      </c>
      <c r="D16" s="30" t="s">
        <v>13</v>
      </c>
      <c r="E16" s="30" t="s">
        <v>13</v>
      </c>
      <c r="F16" s="47" t="s">
        <v>57</v>
      </c>
      <c r="G16" s="47"/>
      <c r="H16" s="47" t="s">
        <v>24</v>
      </c>
      <c r="I16" s="47"/>
    </row>
    <row r="17" spans="1:9" x14ac:dyDescent="0.3">
      <c r="A17" s="9"/>
      <c r="B17" s="9"/>
      <c r="C17" s="9"/>
      <c r="D17" s="9"/>
      <c r="E17" s="9"/>
      <c r="F17" s="9"/>
      <c r="G17" s="9"/>
      <c r="H17" s="9"/>
      <c r="I17" s="9"/>
    </row>
    <row r="18" spans="1:9" x14ac:dyDescent="0.3">
      <c r="A18" s="9" t="s">
        <v>23</v>
      </c>
      <c r="B18" s="53" t="s">
        <v>70</v>
      </c>
      <c r="C18" s="53"/>
      <c r="D18" s="53"/>
      <c r="E18" s="53"/>
      <c r="F18" s="53"/>
      <c r="G18" s="53"/>
      <c r="H18" s="53"/>
      <c r="I18" s="53"/>
    </row>
    <row r="20" spans="1:9" x14ac:dyDescent="0.3">
      <c r="A20" s="12">
        <v>44467</v>
      </c>
      <c r="B20" s="13">
        <v>4</v>
      </c>
      <c r="C20" s="13">
        <v>20</v>
      </c>
      <c r="D20" s="13" t="s">
        <v>13</v>
      </c>
      <c r="E20" s="13" t="s">
        <v>13</v>
      </c>
      <c r="F20" s="47" t="s">
        <v>57</v>
      </c>
      <c r="G20" s="47"/>
      <c r="H20" s="47" t="s">
        <v>24</v>
      </c>
      <c r="I20" s="47"/>
    </row>
    <row r="21" spans="1:9" x14ac:dyDescent="0.3">
      <c r="A21" s="9"/>
      <c r="B21" s="9"/>
      <c r="C21" s="9"/>
      <c r="D21" s="9"/>
      <c r="E21" s="9"/>
      <c r="F21" s="9"/>
      <c r="G21" s="9"/>
      <c r="H21" s="9"/>
      <c r="I21" s="9"/>
    </row>
    <row r="22" spans="1:9" x14ac:dyDescent="0.3">
      <c r="A22" s="9" t="s">
        <v>23</v>
      </c>
      <c r="B22" s="31" t="s">
        <v>63</v>
      </c>
      <c r="C22" s="31"/>
      <c r="D22" s="31"/>
      <c r="E22" s="31"/>
      <c r="F22" s="31"/>
      <c r="G22" s="31"/>
      <c r="H22" s="31"/>
      <c r="I22" s="31"/>
    </row>
    <row r="24" spans="1:9" ht="15.75" customHeight="1" x14ac:dyDescent="0.3">
      <c r="A24" s="32" t="s">
        <v>3</v>
      </c>
      <c r="B24" s="32" t="s">
        <v>17</v>
      </c>
      <c r="C24" s="32" t="s">
        <v>18</v>
      </c>
      <c r="D24" s="32" t="s">
        <v>19</v>
      </c>
      <c r="E24" s="32" t="s">
        <v>20</v>
      </c>
      <c r="F24" s="32" t="s">
        <v>21</v>
      </c>
      <c r="G24" s="32"/>
      <c r="H24" s="32" t="s">
        <v>22</v>
      </c>
      <c r="I24" s="32"/>
    </row>
    <row r="25" spans="1:9" ht="14.25" customHeight="1" x14ac:dyDescent="0.3">
      <c r="A25" s="12">
        <v>44468</v>
      </c>
      <c r="B25" s="30">
        <v>5</v>
      </c>
      <c r="C25" s="30">
        <v>20</v>
      </c>
      <c r="D25" s="30" t="s">
        <v>15</v>
      </c>
      <c r="E25" s="30" t="s">
        <v>13</v>
      </c>
      <c r="F25" s="30" t="s">
        <v>55</v>
      </c>
      <c r="G25" s="30"/>
      <c r="H25" s="45" t="s">
        <v>24</v>
      </c>
      <c r="I25" s="46"/>
    </row>
    <row r="26" spans="1:9" x14ac:dyDescent="0.3">
      <c r="A26" s="9"/>
      <c r="B26" s="9"/>
      <c r="C26" s="9"/>
      <c r="D26" s="9"/>
      <c r="E26" s="9"/>
      <c r="F26" s="9"/>
      <c r="G26" s="9"/>
      <c r="H26" s="9"/>
      <c r="I26" s="9"/>
    </row>
    <row r="27" spans="1:9" x14ac:dyDescent="0.3">
      <c r="A27" s="9" t="s">
        <v>23</v>
      </c>
      <c r="B27" s="31" t="s">
        <v>64</v>
      </c>
      <c r="C27" s="31"/>
      <c r="D27" s="31"/>
      <c r="E27" s="31"/>
      <c r="F27" s="31"/>
      <c r="G27" s="31"/>
      <c r="H27" s="31"/>
      <c r="I27" s="31"/>
    </row>
    <row r="30" spans="1:9" ht="15" customHeight="1" x14ac:dyDescent="0.3"/>
    <row r="31" spans="1:9" ht="43.2" x14ac:dyDescent="0.3">
      <c r="A31" s="14">
        <v>10</v>
      </c>
      <c r="B31" s="35" t="s">
        <v>27</v>
      </c>
      <c r="C31" s="35"/>
    </row>
    <row r="32" spans="1:9" ht="14.4" customHeight="1" x14ac:dyDescent="0.3">
      <c r="A32" s="14">
        <v>20</v>
      </c>
      <c r="B32" s="33" t="s">
        <v>28</v>
      </c>
      <c r="C32" s="34"/>
    </row>
    <row r="33" spans="1:3" x14ac:dyDescent="0.3">
      <c r="A33" s="14">
        <v>30</v>
      </c>
      <c r="B33" s="14" t="s">
        <v>25</v>
      </c>
      <c r="C33" s="14"/>
    </row>
    <row r="34" spans="1:3" x14ac:dyDescent="0.3">
      <c r="A34" s="14">
        <v>50</v>
      </c>
      <c r="B34" s="33" t="s">
        <v>26</v>
      </c>
      <c r="C34" s="34"/>
    </row>
    <row r="35" spans="1:3" x14ac:dyDescent="0.3">
      <c r="A35" s="14">
        <v>70</v>
      </c>
      <c r="B35" s="33" t="s">
        <v>29</v>
      </c>
      <c r="C35" s="34"/>
    </row>
  </sheetData>
  <mergeCells count="22">
    <mergeCell ref="F10:G10"/>
    <mergeCell ref="H10:I10"/>
    <mergeCell ref="F11:G11"/>
    <mergeCell ref="H11:I11"/>
    <mergeCell ref="F16:G16"/>
    <mergeCell ref="H16:I16"/>
    <mergeCell ref="B13:I13"/>
    <mergeCell ref="B2:D2"/>
    <mergeCell ref="B3:D3"/>
    <mergeCell ref="G2:H2"/>
    <mergeCell ref="G3:H3"/>
    <mergeCell ref="B8:I8"/>
    <mergeCell ref="F5:G5"/>
    <mergeCell ref="H5:I5"/>
    <mergeCell ref="F6:G6"/>
    <mergeCell ref="H6:I6"/>
    <mergeCell ref="H25:I25"/>
    <mergeCell ref="F20:G20"/>
    <mergeCell ref="H20:I20"/>
    <mergeCell ref="F15:G15"/>
    <mergeCell ref="H15:I15"/>
    <mergeCell ref="B18:I18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13" workbookViewId="0">
      <selection activeCell="I26" sqref="I26"/>
    </sheetView>
  </sheetViews>
  <sheetFormatPr baseColWidth="10" defaultRowHeight="14.4" x14ac:dyDescent="0.3"/>
  <cols>
    <col min="6" max="6" width="14.109375" customWidth="1"/>
  </cols>
  <sheetData>
    <row r="1" spans="1:7" x14ac:dyDescent="0.3">
      <c r="A1" s="7" t="s">
        <v>0</v>
      </c>
      <c r="B1" s="59" t="s">
        <v>46</v>
      </c>
      <c r="C1" s="59"/>
      <c r="D1" s="59"/>
      <c r="E1" s="7" t="s">
        <v>3</v>
      </c>
      <c r="F1" s="54">
        <v>44466</v>
      </c>
      <c r="G1" s="54"/>
    </row>
    <row r="2" spans="1:7" x14ac:dyDescent="0.3">
      <c r="A2" s="7" t="s">
        <v>1</v>
      </c>
      <c r="B2" s="55" t="s">
        <v>65</v>
      </c>
      <c r="C2" s="55"/>
      <c r="D2" s="55"/>
      <c r="E2" s="7" t="s">
        <v>4</v>
      </c>
      <c r="F2" s="56">
        <v>1</v>
      </c>
      <c r="G2" s="56"/>
    </row>
    <row r="3" spans="1:7" x14ac:dyDescent="0.3">
      <c r="A3" s="8" t="s">
        <v>2</v>
      </c>
      <c r="B3" s="57" t="s">
        <v>6</v>
      </c>
      <c r="C3" s="57"/>
      <c r="D3" s="57"/>
      <c r="E3" s="7" t="s">
        <v>5</v>
      </c>
      <c r="F3" s="56" t="s">
        <v>37</v>
      </c>
      <c r="G3" s="56"/>
    </row>
    <row r="6" spans="1:7" x14ac:dyDescent="0.3">
      <c r="A6" t="s">
        <v>30</v>
      </c>
      <c r="D6" s="4" t="s">
        <v>41</v>
      </c>
      <c r="E6" s="4" t="s">
        <v>31</v>
      </c>
      <c r="F6" s="4" t="s">
        <v>32</v>
      </c>
      <c r="G6" s="4" t="s">
        <v>33</v>
      </c>
    </row>
    <row r="7" spans="1:7" x14ac:dyDescent="0.3">
      <c r="A7" s="58" t="s">
        <v>11</v>
      </c>
      <c r="B7" s="58"/>
      <c r="D7" s="1"/>
      <c r="E7" s="1">
        <v>60</v>
      </c>
      <c r="F7" s="1">
        <v>160</v>
      </c>
      <c r="G7" s="39">
        <f>(E7*100)/E13/100</f>
        <v>0.14285714285714288</v>
      </c>
    </row>
    <row r="8" spans="1:7" x14ac:dyDescent="0.3">
      <c r="A8" s="58" t="s">
        <v>12</v>
      </c>
      <c r="B8" s="58"/>
      <c r="D8" s="1"/>
      <c r="E8" s="1">
        <v>60</v>
      </c>
      <c r="F8" s="1">
        <v>240</v>
      </c>
      <c r="G8" s="39">
        <f>(E8*100)/E13/100</f>
        <v>0.14285714285714288</v>
      </c>
    </row>
    <row r="9" spans="1:7" x14ac:dyDescent="0.3">
      <c r="A9" s="58" t="s">
        <v>13</v>
      </c>
      <c r="B9" s="58"/>
      <c r="D9" s="1"/>
      <c r="E9" s="1">
        <v>50</v>
      </c>
      <c r="F9" s="1">
        <v>250</v>
      </c>
      <c r="G9" s="39">
        <f>(E9*100)/E13/100</f>
        <v>0.11904761904761905</v>
      </c>
    </row>
    <row r="10" spans="1:7" x14ac:dyDescent="0.3">
      <c r="A10" s="58" t="s">
        <v>14</v>
      </c>
      <c r="B10" s="58"/>
      <c r="D10" s="1"/>
      <c r="E10" s="24">
        <v>60</v>
      </c>
      <c r="F10" s="24">
        <v>60</v>
      </c>
      <c r="G10" s="39">
        <f>(E10*100)/E13/100</f>
        <v>0.14285714285714288</v>
      </c>
    </row>
    <row r="11" spans="1:7" x14ac:dyDescent="0.3">
      <c r="A11" s="36" t="s">
        <v>15</v>
      </c>
      <c r="B11" s="36"/>
      <c r="D11" s="1"/>
      <c r="E11" s="29">
        <v>70</v>
      </c>
      <c r="F11" s="29">
        <v>130</v>
      </c>
      <c r="G11" s="39">
        <f>(E11*100)/E13/100</f>
        <v>0.16666666666666669</v>
      </c>
    </row>
    <row r="12" spans="1:7" x14ac:dyDescent="0.3">
      <c r="A12" s="16" t="s">
        <v>16</v>
      </c>
      <c r="B12" s="16"/>
      <c r="D12" s="1"/>
      <c r="E12" s="1">
        <v>120</v>
      </c>
      <c r="F12" s="1">
        <v>220</v>
      </c>
      <c r="G12" s="15">
        <f>(E12*100)/E13/100</f>
        <v>0.28571428571428575</v>
      </c>
    </row>
    <row r="13" spans="1:7" x14ac:dyDescent="0.3">
      <c r="A13" t="s">
        <v>34</v>
      </c>
      <c r="D13" s="1" t="s">
        <v>66</v>
      </c>
      <c r="E13" s="1">
        <f>SUM(E7:E12)</f>
        <v>420</v>
      </c>
      <c r="F13" s="1">
        <f>SUM(F7:F12)</f>
        <v>1060</v>
      </c>
      <c r="G13" s="15">
        <f>SUM(G7:G12)</f>
        <v>1.0000000000000002</v>
      </c>
    </row>
    <row r="16" spans="1:7" x14ac:dyDescent="0.3">
      <c r="A16" s="37" t="s">
        <v>35</v>
      </c>
      <c r="B16" s="37"/>
      <c r="D16" s="4" t="s">
        <v>41</v>
      </c>
      <c r="E16" s="4" t="s">
        <v>31</v>
      </c>
      <c r="F16" s="4" t="s">
        <v>32</v>
      </c>
      <c r="G16" s="4" t="s">
        <v>33</v>
      </c>
    </row>
    <row r="17" spans="1:7" x14ac:dyDescent="0.3">
      <c r="A17" s="36" t="s">
        <v>11</v>
      </c>
      <c r="B17" s="36"/>
      <c r="D17" s="1"/>
      <c r="E17" s="1">
        <v>0</v>
      </c>
      <c r="F17" s="1">
        <v>0</v>
      </c>
      <c r="G17" s="39">
        <f>(E17*100)/E23/100</f>
        <v>0</v>
      </c>
    </row>
    <row r="18" spans="1:7" x14ac:dyDescent="0.3">
      <c r="A18" s="36" t="s">
        <v>12</v>
      </c>
      <c r="B18" s="36"/>
      <c r="D18" s="1"/>
      <c r="E18" s="1">
        <v>1</v>
      </c>
      <c r="F18" s="1">
        <v>1</v>
      </c>
      <c r="G18" s="39">
        <f>(E18*100)/E23/100</f>
        <v>0.2</v>
      </c>
    </row>
    <row r="19" spans="1:7" x14ac:dyDescent="0.3">
      <c r="A19" s="36" t="s">
        <v>13</v>
      </c>
      <c r="B19" s="36"/>
      <c r="D19" s="1"/>
      <c r="E19" s="1">
        <v>2</v>
      </c>
      <c r="F19" s="1">
        <v>1</v>
      </c>
      <c r="G19" s="39">
        <f>(E19*100)/E23/100</f>
        <v>0.4</v>
      </c>
    </row>
    <row r="20" spans="1:7" x14ac:dyDescent="0.3">
      <c r="A20" s="36" t="s">
        <v>14</v>
      </c>
      <c r="B20" s="36"/>
      <c r="D20" s="1"/>
      <c r="E20" s="1">
        <v>1</v>
      </c>
      <c r="F20" s="1">
        <v>2</v>
      </c>
      <c r="G20" s="39">
        <f>(E20*100)/E23/100</f>
        <v>0.2</v>
      </c>
    </row>
    <row r="21" spans="1:7" x14ac:dyDescent="0.3">
      <c r="A21" s="36" t="s">
        <v>15</v>
      </c>
      <c r="B21" s="36"/>
      <c r="D21" s="1"/>
      <c r="E21" s="1">
        <v>1</v>
      </c>
      <c r="F21" s="1">
        <v>1</v>
      </c>
      <c r="G21" s="39">
        <f>(E21*100)/E23/100</f>
        <v>0.2</v>
      </c>
    </row>
    <row r="22" spans="1:7" x14ac:dyDescent="0.3">
      <c r="A22" s="36" t="s">
        <v>16</v>
      </c>
      <c r="B22" s="36"/>
      <c r="D22" s="1"/>
      <c r="E22" s="1">
        <v>0</v>
      </c>
      <c r="F22" s="1">
        <v>1</v>
      </c>
      <c r="G22" s="39">
        <f>(E22*100)/E23/100</f>
        <v>0</v>
      </c>
    </row>
    <row r="23" spans="1:7" x14ac:dyDescent="0.3">
      <c r="A23" t="s">
        <v>34</v>
      </c>
      <c r="D23" s="1">
        <v>8</v>
      </c>
      <c r="E23" s="1">
        <f>SUM(E17:E22)</f>
        <v>5</v>
      </c>
      <c r="F23" s="1">
        <f>SUM(F19:F22)</f>
        <v>5</v>
      </c>
      <c r="G23" s="15">
        <f>SUM(G17:G22)</f>
        <v>1</v>
      </c>
    </row>
    <row r="26" spans="1:7" x14ac:dyDescent="0.3">
      <c r="A26" s="60" t="s">
        <v>36</v>
      </c>
      <c r="B26" s="60"/>
      <c r="D26" s="4" t="s">
        <v>41</v>
      </c>
      <c r="E26" s="4" t="s">
        <v>31</v>
      </c>
      <c r="F26" s="4" t="s">
        <v>32</v>
      </c>
      <c r="G26" s="4" t="s">
        <v>33</v>
      </c>
    </row>
    <row r="27" spans="1:7" x14ac:dyDescent="0.3">
      <c r="A27" s="58" t="s">
        <v>11</v>
      </c>
      <c r="B27" s="58"/>
      <c r="D27" s="1"/>
      <c r="E27" s="1">
        <v>0</v>
      </c>
      <c r="F27" s="1">
        <v>0</v>
      </c>
      <c r="G27" s="15">
        <f>(E27*100)/E33/100</f>
        <v>0</v>
      </c>
    </row>
    <row r="28" spans="1:7" x14ac:dyDescent="0.3">
      <c r="A28" s="58" t="s">
        <v>12</v>
      </c>
      <c r="B28" s="58"/>
      <c r="D28" s="1"/>
      <c r="E28" s="1">
        <v>1</v>
      </c>
      <c r="F28" s="1">
        <v>1</v>
      </c>
      <c r="G28" s="15">
        <f>(E28*100)/E33/100</f>
        <v>0.2</v>
      </c>
    </row>
    <row r="29" spans="1:7" x14ac:dyDescent="0.3">
      <c r="A29" s="58" t="s">
        <v>13</v>
      </c>
      <c r="B29" s="58"/>
      <c r="D29" s="1"/>
      <c r="E29" s="1">
        <v>2</v>
      </c>
      <c r="F29" s="1">
        <v>2</v>
      </c>
      <c r="G29" s="15">
        <f>(E29*100)/E33/100</f>
        <v>0.4</v>
      </c>
    </row>
    <row r="30" spans="1:7" x14ac:dyDescent="0.3">
      <c r="A30" s="58" t="s">
        <v>14</v>
      </c>
      <c r="B30" s="58"/>
      <c r="D30" s="1"/>
      <c r="E30" s="1">
        <v>1</v>
      </c>
      <c r="F30" s="1">
        <v>1</v>
      </c>
      <c r="G30" s="15">
        <f>(E30*100)/E33/100</f>
        <v>0.2</v>
      </c>
    </row>
    <row r="31" spans="1:7" x14ac:dyDescent="0.3">
      <c r="A31" s="58" t="s">
        <v>15</v>
      </c>
      <c r="B31" s="58"/>
      <c r="D31" s="1"/>
      <c r="E31" s="1">
        <v>1</v>
      </c>
      <c r="F31" s="1">
        <v>1</v>
      </c>
      <c r="G31" s="15">
        <f>(E31*100)/E33/100</f>
        <v>0.2</v>
      </c>
    </row>
    <row r="32" spans="1:7" x14ac:dyDescent="0.3">
      <c r="A32" s="58" t="s">
        <v>16</v>
      </c>
      <c r="B32" s="58"/>
      <c r="D32" s="1"/>
      <c r="E32" s="1">
        <v>0</v>
      </c>
      <c r="F32" s="1">
        <v>0</v>
      </c>
      <c r="G32" s="15">
        <f>(E32*100)/E33/100</f>
        <v>0</v>
      </c>
    </row>
    <row r="33" spans="1:7" x14ac:dyDescent="0.3">
      <c r="A33" t="s">
        <v>34</v>
      </c>
      <c r="D33" s="1">
        <v>7</v>
      </c>
      <c r="E33" s="1">
        <f>SUM(E27:E32)</f>
        <v>5</v>
      </c>
      <c r="F33" s="1">
        <f>SUM(F27:F32)</f>
        <v>5</v>
      </c>
      <c r="G33" s="15">
        <f>SUM(G27:G32)</f>
        <v>1</v>
      </c>
    </row>
  </sheetData>
  <mergeCells count="17">
    <mergeCell ref="A30:B30"/>
    <mergeCell ref="A31:B31"/>
    <mergeCell ref="A32:B32"/>
    <mergeCell ref="A26:B26"/>
    <mergeCell ref="A27:B27"/>
    <mergeCell ref="A28:B28"/>
    <mergeCell ref="A29:B29"/>
    <mergeCell ref="A7:B7"/>
    <mergeCell ref="A10:B10"/>
    <mergeCell ref="A9:B9"/>
    <mergeCell ref="A8:B8"/>
    <mergeCell ref="B1:D1"/>
    <mergeCell ref="F1:G1"/>
    <mergeCell ref="B2:D2"/>
    <mergeCell ref="F2:G2"/>
    <mergeCell ref="B3:D3"/>
    <mergeCell ref="F3:G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Registro de tiempos</vt:lpstr>
      <vt:lpstr>Registro de defectos</vt:lpstr>
      <vt:lpstr>Resumen del plan de proyecto 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</dc:creator>
  <cp:lastModifiedBy>Leonardo Guina</cp:lastModifiedBy>
  <cp:lastPrinted>2021-10-01T21:34:29Z</cp:lastPrinted>
  <dcterms:created xsi:type="dcterms:W3CDTF">2021-09-29T21:41:43Z</dcterms:created>
  <dcterms:modified xsi:type="dcterms:W3CDTF">2021-10-01T21:38:59Z</dcterms:modified>
</cp:coreProperties>
</file>