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D9687E3E-A4E7-490E-BDE5-632C6567950A}" xr6:coauthVersionLast="40" xr6:coauthVersionMax="40" xr10:uidLastSave="{00000000-0000-0000-0000-000000000000}"/>
  <bookViews>
    <workbookView xWindow="0" yWindow="0" windowWidth="22260" windowHeight="12648" activeTab="3" xr2:uid="{00000000-000D-0000-FFFF-FFFF00000000}"/>
  </bookViews>
  <sheets>
    <sheet name="D30" sheetId="6" r:id="rId1"/>
    <sheet name="D10" sheetId="4" r:id="rId2"/>
    <sheet name="D5" sheetId="2" r:id="rId3"/>
    <sheet name="D1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43" i="2"/>
  <c r="J43" i="2"/>
  <c r="I43" i="2"/>
  <c r="H43" i="2"/>
  <c r="G43" i="2"/>
  <c r="F43" i="2"/>
  <c r="E43" i="2"/>
  <c r="D43" i="2"/>
  <c r="C43" i="2"/>
  <c r="B43" i="2"/>
  <c r="K42" i="2"/>
  <c r="J42" i="2"/>
  <c r="I42" i="2"/>
  <c r="H42" i="2"/>
  <c r="G42" i="2"/>
  <c r="F42" i="2"/>
  <c r="E42" i="2"/>
  <c r="D42" i="2"/>
  <c r="C42" i="2"/>
  <c r="B42" i="2"/>
  <c r="K41" i="2"/>
  <c r="J41" i="2"/>
  <c r="I41" i="2"/>
  <c r="H41" i="2"/>
  <c r="G41" i="2"/>
  <c r="F41" i="2"/>
  <c r="E41" i="2"/>
  <c r="D41" i="2"/>
  <c r="C41" i="2"/>
  <c r="B41" i="2"/>
  <c r="K40" i="2"/>
  <c r="J40" i="2"/>
  <c r="I40" i="2"/>
  <c r="H40" i="2"/>
  <c r="G40" i="2"/>
  <c r="F40" i="2"/>
  <c r="E40" i="2"/>
  <c r="D40" i="2"/>
  <c r="C40" i="2"/>
  <c r="B40" i="2"/>
  <c r="K43" i="4"/>
  <c r="J43" i="4"/>
  <c r="I43" i="4"/>
  <c r="H43" i="4"/>
  <c r="G43" i="4"/>
  <c r="F43" i="4"/>
  <c r="E43" i="4"/>
  <c r="D43" i="4"/>
  <c r="C43" i="4"/>
  <c r="B43" i="4"/>
  <c r="K42" i="4"/>
  <c r="J42" i="4"/>
  <c r="I42" i="4"/>
  <c r="H42" i="4"/>
  <c r="G42" i="4"/>
  <c r="F42" i="4"/>
  <c r="E42" i="4"/>
  <c r="D42" i="4"/>
  <c r="C42" i="4"/>
  <c r="B42" i="4"/>
  <c r="K41" i="4"/>
  <c r="J41" i="4"/>
  <c r="I41" i="4"/>
  <c r="H41" i="4"/>
  <c r="G41" i="4"/>
  <c r="F41" i="4"/>
  <c r="E41" i="4"/>
  <c r="D41" i="4"/>
  <c r="C41" i="4"/>
  <c r="B41" i="4"/>
  <c r="K40" i="4"/>
  <c r="J40" i="4"/>
  <c r="I40" i="4"/>
  <c r="H40" i="4"/>
  <c r="G40" i="4"/>
  <c r="F40" i="4"/>
  <c r="E40" i="4"/>
  <c r="D40" i="4"/>
  <c r="C40" i="4"/>
  <c r="B40" i="4"/>
  <c r="H43" i="6"/>
  <c r="I43" i="6"/>
  <c r="J43" i="6"/>
  <c r="K43" i="6"/>
  <c r="G43" i="6"/>
  <c r="C43" i="6"/>
  <c r="D43" i="6"/>
  <c r="E43" i="6"/>
  <c r="F43" i="6"/>
  <c r="B43" i="6"/>
  <c r="H42" i="6"/>
  <c r="I42" i="6"/>
  <c r="J42" i="6"/>
  <c r="K42" i="6"/>
  <c r="G42" i="6"/>
  <c r="C42" i="6"/>
  <c r="D42" i="6"/>
  <c r="E42" i="6"/>
  <c r="F42" i="6"/>
  <c r="B42" i="6"/>
  <c r="H41" i="6"/>
  <c r="I41" i="6"/>
  <c r="J41" i="6"/>
  <c r="K41" i="6"/>
  <c r="G41" i="6"/>
  <c r="C41" i="6"/>
  <c r="D41" i="6"/>
  <c r="E41" i="6"/>
  <c r="F41" i="6"/>
  <c r="B41" i="6"/>
  <c r="H40" i="6"/>
  <c r="I40" i="6"/>
  <c r="J40" i="6"/>
  <c r="K40" i="6"/>
  <c r="G40" i="6"/>
  <c r="C40" i="6"/>
  <c r="D40" i="6"/>
  <c r="E40" i="6"/>
  <c r="F40" i="6"/>
  <c r="B40" i="6"/>
  <c r="K39" i="6" l="1"/>
  <c r="J39" i="6"/>
  <c r="I39" i="6"/>
  <c r="H39" i="6"/>
  <c r="G39" i="6"/>
  <c r="F39" i="6"/>
  <c r="E39" i="6"/>
  <c r="D39" i="6"/>
  <c r="C39" i="6"/>
  <c r="B39" i="6"/>
  <c r="K38" i="6"/>
  <c r="J38" i="6"/>
  <c r="I38" i="6"/>
  <c r="H38" i="6"/>
  <c r="G38" i="6"/>
  <c r="F38" i="6"/>
  <c r="E38" i="6"/>
  <c r="D38" i="6"/>
  <c r="C38" i="6"/>
  <c r="B38" i="6"/>
  <c r="K37" i="6"/>
  <c r="J37" i="6"/>
  <c r="I37" i="6"/>
  <c r="H37" i="6"/>
  <c r="G37" i="6"/>
  <c r="F37" i="6"/>
  <c r="E37" i="6"/>
  <c r="D37" i="6"/>
  <c r="C37" i="6"/>
  <c r="B37" i="6"/>
  <c r="B34" i="6"/>
  <c r="C34" i="6"/>
  <c r="D34" i="6"/>
  <c r="E34" i="6"/>
  <c r="F34" i="6"/>
  <c r="G34" i="6"/>
  <c r="H34" i="6"/>
  <c r="I34" i="6"/>
  <c r="J34" i="6"/>
  <c r="K34" i="6"/>
  <c r="B35" i="6"/>
  <c r="C35" i="6"/>
  <c r="D35" i="6"/>
  <c r="E35" i="6"/>
  <c r="F35" i="6"/>
  <c r="G35" i="6"/>
  <c r="H35" i="6"/>
  <c r="I35" i="6"/>
  <c r="J35" i="6"/>
  <c r="K35" i="6"/>
  <c r="B36" i="6"/>
  <c r="C36" i="6"/>
  <c r="D36" i="6"/>
  <c r="E36" i="6"/>
  <c r="F36" i="6"/>
  <c r="G36" i="6"/>
  <c r="H36" i="6"/>
  <c r="I36" i="6"/>
  <c r="J36" i="6"/>
  <c r="K36" i="6"/>
  <c r="K39" i="4"/>
  <c r="J39" i="4"/>
  <c r="I39" i="4"/>
  <c r="H39" i="4"/>
  <c r="G39" i="4"/>
  <c r="F39" i="4"/>
  <c r="E39" i="4"/>
  <c r="D39" i="4"/>
  <c r="C39" i="4"/>
  <c r="B39" i="4"/>
  <c r="K38" i="4"/>
  <c r="J38" i="4"/>
  <c r="I38" i="4"/>
  <c r="H38" i="4"/>
  <c r="G38" i="4"/>
  <c r="F38" i="4"/>
  <c r="E38" i="4"/>
  <c r="D38" i="4"/>
  <c r="C38" i="4"/>
  <c r="B38" i="4"/>
  <c r="K37" i="4"/>
  <c r="J37" i="4"/>
  <c r="I37" i="4"/>
  <c r="H37" i="4"/>
  <c r="G37" i="4"/>
  <c r="F37" i="4"/>
  <c r="E37" i="4"/>
  <c r="D37" i="4"/>
  <c r="C37" i="4"/>
  <c r="B37" i="4"/>
  <c r="K39" i="2"/>
  <c r="J39" i="2"/>
  <c r="I39" i="2"/>
  <c r="H39" i="2"/>
  <c r="G39" i="2"/>
  <c r="F39" i="2"/>
  <c r="E39" i="2"/>
  <c r="D39" i="2"/>
  <c r="C39" i="2"/>
  <c r="B39" i="2"/>
  <c r="K38" i="2"/>
  <c r="J38" i="2"/>
  <c r="I38" i="2"/>
  <c r="H38" i="2"/>
  <c r="G38" i="2"/>
  <c r="F38" i="2"/>
  <c r="E38" i="2"/>
  <c r="D38" i="2"/>
  <c r="C38" i="2"/>
  <c r="B38" i="2"/>
  <c r="K37" i="2"/>
  <c r="J37" i="2"/>
  <c r="I37" i="2"/>
  <c r="H37" i="2"/>
  <c r="G37" i="2"/>
  <c r="F37" i="2"/>
  <c r="E37" i="2"/>
  <c r="D37" i="2"/>
  <c r="C37" i="2"/>
  <c r="B37" i="2"/>
  <c r="H39" i="1"/>
  <c r="I39" i="1"/>
  <c r="J39" i="1"/>
  <c r="K39" i="1"/>
  <c r="G39" i="1"/>
  <c r="C39" i="1"/>
  <c r="D39" i="1"/>
  <c r="E39" i="1"/>
  <c r="F39" i="1"/>
  <c r="B39" i="1"/>
  <c r="H38" i="1"/>
  <c r="I38" i="1"/>
  <c r="J38" i="1"/>
  <c r="K38" i="1"/>
  <c r="G38" i="1"/>
  <c r="C38" i="1"/>
  <c r="D38" i="1"/>
  <c r="E38" i="1"/>
  <c r="F38" i="1"/>
  <c r="B38" i="1"/>
  <c r="H37" i="1"/>
  <c r="I37" i="1"/>
  <c r="J37" i="1"/>
  <c r="K37" i="1"/>
  <c r="G37" i="1"/>
  <c r="C37" i="1"/>
  <c r="D37" i="1"/>
  <c r="E37" i="1"/>
  <c r="F37" i="1"/>
  <c r="B37" i="1"/>
  <c r="K36" i="4"/>
  <c r="J36" i="4"/>
  <c r="I36" i="4"/>
  <c r="H36" i="4"/>
  <c r="G36" i="4"/>
  <c r="F36" i="4"/>
  <c r="E36" i="4"/>
  <c r="D36" i="4"/>
  <c r="C36" i="4"/>
  <c r="B36" i="4"/>
  <c r="K35" i="4"/>
  <c r="J35" i="4"/>
  <c r="I35" i="4"/>
  <c r="H35" i="4"/>
  <c r="G35" i="4"/>
  <c r="F35" i="4"/>
  <c r="E35" i="4"/>
  <c r="D35" i="4"/>
  <c r="C35" i="4"/>
  <c r="B35" i="4"/>
  <c r="K34" i="4"/>
  <c r="J34" i="4"/>
  <c r="I34" i="4"/>
  <c r="H34" i="4"/>
  <c r="G34" i="4"/>
  <c r="F34" i="4"/>
  <c r="E34" i="4"/>
  <c r="D34" i="4"/>
  <c r="C34" i="4"/>
  <c r="B34" i="4"/>
  <c r="G36" i="2"/>
  <c r="K36" i="2"/>
  <c r="J36" i="2"/>
  <c r="I36" i="2"/>
  <c r="H36" i="2"/>
  <c r="F36" i="2"/>
  <c r="E36" i="2"/>
  <c r="D36" i="2"/>
  <c r="C36" i="2"/>
  <c r="B36" i="2"/>
  <c r="K35" i="2"/>
  <c r="J35" i="2"/>
  <c r="I35" i="2"/>
  <c r="H35" i="2"/>
  <c r="G35" i="2"/>
  <c r="F35" i="2"/>
  <c r="E35" i="2"/>
  <c r="D35" i="2"/>
  <c r="C35" i="2"/>
  <c r="B35" i="2"/>
  <c r="K34" i="2"/>
  <c r="J34" i="2"/>
  <c r="I34" i="2"/>
  <c r="H34" i="2"/>
  <c r="G34" i="2"/>
  <c r="F34" i="2"/>
  <c r="E34" i="2"/>
  <c r="D34" i="2"/>
  <c r="C34" i="2"/>
  <c r="B34" i="2"/>
  <c r="H36" i="1"/>
  <c r="I36" i="1"/>
  <c r="J36" i="1"/>
  <c r="K36" i="1"/>
  <c r="G36" i="1"/>
  <c r="C36" i="1"/>
  <c r="D36" i="1"/>
  <c r="E36" i="1"/>
  <c r="F36" i="1"/>
  <c r="B36" i="1"/>
  <c r="H35" i="1"/>
  <c r="I35" i="1"/>
  <c r="J35" i="1"/>
  <c r="K35" i="1"/>
  <c r="G35" i="1"/>
  <c r="H34" i="1"/>
  <c r="I34" i="1"/>
  <c r="J34" i="1"/>
  <c r="K34" i="1"/>
  <c r="G34" i="1"/>
  <c r="C35" i="1"/>
  <c r="D35" i="1"/>
  <c r="E35" i="1"/>
  <c r="F35" i="1"/>
  <c r="B35" i="1"/>
  <c r="F34" i="1"/>
  <c r="E34" i="1"/>
  <c r="D34" i="1"/>
  <c r="C34" i="1"/>
  <c r="B34" i="1"/>
</calcChain>
</file>

<file path=xl/sharedStrings.xml><?xml version="1.0" encoding="utf-8"?>
<sst xmlns="http://schemas.openxmlformats.org/spreadsheetml/2006/main" count="206" uniqueCount="32">
  <si>
    <t>SVR</t>
  </si>
  <si>
    <t>MAE_Test_D1</t>
  </si>
  <si>
    <t>MSE_Test_D1</t>
  </si>
  <si>
    <t>RMSE_Test_D1</t>
  </si>
  <si>
    <t>MAPE_Test_D1</t>
  </si>
  <si>
    <t>MPE_Test_D1</t>
  </si>
  <si>
    <t>RF</t>
  </si>
  <si>
    <t>4.33756107887255</t>
  </si>
  <si>
    <t>116.148640850583</t>
  </si>
  <si>
    <t>10.777227883393</t>
  </si>
  <si>
    <t>2.00223945177221</t>
  </si>
  <si>
    <t>mae</t>
  </si>
  <si>
    <t>mse</t>
  </si>
  <si>
    <t>rmse</t>
  </si>
  <si>
    <t>mape</t>
  </si>
  <si>
    <t>mpe</t>
  </si>
  <si>
    <t>ARIMA</t>
  </si>
  <si>
    <t>SVM x RF</t>
  </si>
  <si>
    <t>SVM x ARIMA</t>
  </si>
  <si>
    <t>RF x ARIMA</t>
  </si>
  <si>
    <t>t-student</t>
  </si>
  <si>
    <t>LSTM</t>
  </si>
  <si>
    <t>LSTM x SVM</t>
  </si>
  <si>
    <t>LSTM x RF</t>
  </si>
  <si>
    <t>LSTM x ARIMA</t>
  </si>
  <si>
    <t>s</t>
  </si>
  <si>
    <t>WaveNet</t>
  </si>
  <si>
    <t>CNN x SVM</t>
  </si>
  <si>
    <t>CNN x RF</t>
  </si>
  <si>
    <t>CNN x ARIMA</t>
  </si>
  <si>
    <t>CNN x LSTM</t>
  </si>
  <si>
    <t>Wavenet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</si>
</sst>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A0AE-6F7E-4CEB-98C6-FAA2A80226B4}">
  <dimension ref="A1:Y43"/>
  <sheetViews>
    <sheetView topLeftCell="A28" workbookViewId="0">
      <selection activeCell="A40" sqref="A40:K43"/>
    </sheetView>
  </sheetViews>
  <sheetFormatPr defaultRowHeight="14.4" x14ac:dyDescent="0.3"/>
  <cols>
    <col min="1" max="1" width="11.77734375" bestFit="1" customWidth="1"/>
  </cols>
  <sheetData>
    <row r="1" spans="1:25" x14ac:dyDescent="0.3">
      <c r="A1" t="s">
        <v>0</v>
      </c>
      <c r="F1" t="s">
        <v>6</v>
      </c>
      <c r="K1" t="s">
        <v>16</v>
      </c>
      <c r="P1" t="s">
        <v>21</v>
      </c>
      <c r="U1" t="s">
        <v>26</v>
      </c>
    </row>
    <row r="2" spans="1:2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s="4" t="s">
        <v>11</v>
      </c>
      <c r="V2" s="4" t="s">
        <v>12</v>
      </c>
      <c r="W2" s="4" t="s">
        <v>13</v>
      </c>
      <c r="X2" s="4" t="s">
        <v>14</v>
      </c>
      <c r="Y2" s="4" t="s">
        <v>15</v>
      </c>
    </row>
    <row r="3" spans="1:25" x14ac:dyDescent="0.3">
      <c r="A3" s="1">
        <v>24.793496108920799</v>
      </c>
      <c r="B3" s="1">
        <v>810.846146141708</v>
      </c>
      <c r="C3" s="1">
        <v>28.475360333834299</v>
      </c>
      <c r="D3" s="1">
        <v>10.5946313138598</v>
      </c>
      <c r="E3" s="1">
        <v>6.6311310372395802</v>
      </c>
      <c r="F3" s="1">
        <v>10.9608904891133</v>
      </c>
      <c r="G3" s="1">
        <v>193.57740818011001</v>
      </c>
      <c r="H3" s="1">
        <v>13.913209844608399</v>
      </c>
      <c r="I3" s="1">
        <v>4.6301521907345196</v>
      </c>
      <c r="J3" s="1">
        <v>-1.9926071027496399</v>
      </c>
      <c r="K3" s="1">
        <v>8.8449954963769493</v>
      </c>
      <c r="L3" s="1">
        <v>112.298170708847</v>
      </c>
      <c r="M3" s="1">
        <v>10.597083122673199</v>
      </c>
      <c r="N3" s="1">
        <v>3.7583472636958302</v>
      </c>
      <c r="O3" s="1">
        <v>-2.6271985398501001</v>
      </c>
      <c r="P3">
        <v>75.873381245930901</v>
      </c>
      <c r="Q3">
        <v>7856.7065464689904</v>
      </c>
      <c r="R3">
        <v>88.638064884500906</v>
      </c>
      <c r="S3">
        <v>11.9314827803534</v>
      </c>
      <c r="T3">
        <v>5.0230005745574502</v>
      </c>
      <c r="U3" s="4">
        <v>89.978529052734302</v>
      </c>
      <c r="V3" s="4">
        <v>10546.2474594538</v>
      </c>
      <c r="W3" s="4">
        <v>102.694924214655</v>
      </c>
      <c r="X3" s="4">
        <v>13.9776813981836</v>
      </c>
      <c r="Y3" s="4">
        <v>-4.7582965909360198</v>
      </c>
    </row>
    <row r="4" spans="1:25" x14ac:dyDescent="0.3">
      <c r="A4" s="1">
        <v>31.531282392671301</v>
      </c>
      <c r="B4" s="1">
        <v>1178.8357823961001</v>
      </c>
      <c r="C4" s="1">
        <v>34.334178050393298</v>
      </c>
      <c r="D4" s="1">
        <v>12.8626906336687</v>
      </c>
      <c r="E4" s="1">
        <v>12.838572849103601</v>
      </c>
      <c r="F4" s="1">
        <v>9.6774505666418609</v>
      </c>
      <c r="G4" s="1">
        <v>187.083699081699</v>
      </c>
      <c r="H4" s="1">
        <v>13.6778543303289</v>
      </c>
      <c r="I4" s="1">
        <v>4.3111664216514596</v>
      </c>
      <c r="J4" s="1">
        <v>-3.6108257094756002</v>
      </c>
      <c r="K4" s="1">
        <v>15.829722941931401</v>
      </c>
      <c r="L4" s="1">
        <v>814.52123189990698</v>
      </c>
      <c r="M4" s="1">
        <v>28.539818357864601</v>
      </c>
      <c r="N4" s="1">
        <v>5.4048317790941702</v>
      </c>
      <c r="O4" s="1">
        <v>4.8240133790376696</v>
      </c>
      <c r="P4">
        <v>160.886003011067</v>
      </c>
      <c r="Q4">
        <v>29801.471647426999</v>
      </c>
      <c r="R4">
        <v>172.63102747602099</v>
      </c>
      <c r="S4">
        <v>24.5628823963388</v>
      </c>
      <c r="T4">
        <v>23.791971214714401</v>
      </c>
      <c r="U4" s="4">
        <v>156.19793589273999</v>
      </c>
      <c r="V4" s="4">
        <v>28695.099400346298</v>
      </c>
      <c r="W4" s="4">
        <v>169.396279180938</v>
      </c>
      <c r="X4" s="4">
        <v>23.8136989442818</v>
      </c>
      <c r="Y4" s="4">
        <v>23.1359004753925</v>
      </c>
    </row>
    <row r="5" spans="1:25" x14ac:dyDescent="0.3">
      <c r="A5" s="1">
        <v>54.451862479901799</v>
      </c>
      <c r="B5" s="1">
        <v>4414.67783492745</v>
      </c>
      <c r="C5" s="1">
        <v>66.443042035471606</v>
      </c>
      <c r="D5" s="1">
        <v>18.650362950200599</v>
      </c>
      <c r="E5" s="1">
        <v>18.650362950200599</v>
      </c>
      <c r="F5" s="1">
        <v>6.34058686765208</v>
      </c>
      <c r="G5" s="1">
        <v>64.094542038625306</v>
      </c>
      <c r="H5" s="1">
        <v>8.0059066968473491</v>
      </c>
      <c r="I5" s="1">
        <v>2.5308346240041999</v>
      </c>
      <c r="J5" s="1">
        <v>0.59804192597539996</v>
      </c>
      <c r="K5" s="1">
        <v>39.3310908230481</v>
      </c>
      <c r="L5" s="1">
        <v>3725.3546845860301</v>
      </c>
      <c r="M5" s="1">
        <v>61.035683698849702</v>
      </c>
      <c r="N5" s="1">
        <v>11.6985195373236</v>
      </c>
      <c r="O5" s="1">
        <v>11.380870541260199</v>
      </c>
      <c r="P5">
        <v>177.87305460611901</v>
      </c>
      <c r="Q5">
        <v>36894.4365468459</v>
      </c>
      <c r="R5">
        <v>192.079245486975</v>
      </c>
      <c r="S5">
        <v>29.179529292371001</v>
      </c>
      <c r="T5">
        <v>13.506077010542199</v>
      </c>
      <c r="U5" s="4">
        <v>141.96753245035799</v>
      </c>
      <c r="V5" s="4">
        <v>23863.713676588599</v>
      </c>
      <c r="W5" s="4">
        <v>154.478845401526</v>
      </c>
      <c r="X5" s="4">
        <v>23.633202390988199</v>
      </c>
      <c r="Y5" s="4">
        <v>8.2606597392857992</v>
      </c>
    </row>
    <row r="6" spans="1:25" x14ac:dyDescent="0.3">
      <c r="A6" s="1">
        <v>54.239415558989599</v>
      </c>
      <c r="B6" s="1">
        <v>4881.3148411331804</v>
      </c>
      <c r="C6" s="1">
        <v>69.866407100502698</v>
      </c>
      <c r="D6" s="1">
        <v>16.690573785365999</v>
      </c>
      <c r="E6" s="1">
        <v>16.690573785365999</v>
      </c>
      <c r="F6" s="1">
        <v>23.440835072643999</v>
      </c>
      <c r="G6" s="1">
        <v>1884.0489583538499</v>
      </c>
      <c r="H6" s="1">
        <v>43.4056327952242</v>
      </c>
      <c r="I6" s="1">
        <v>6.9938475999647398</v>
      </c>
      <c r="J6" s="1">
        <v>6.2879160435559402</v>
      </c>
      <c r="K6" s="1">
        <v>45.268613060228198</v>
      </c>
      <c r="L6" s="1">
        <v>3688.3098031182099</v>
      </c>
      <c r="M6" s="1">
        <v>60.731456454774801</v>
      </c>
      <c r="N6" s="1">
        <v>13.297741280690101</v>
      </c>
      <c r="O6" s="1">
        <v>11.9713949327551</v>
      </c>
      <c r="P6">
        <v>134.355284525553</v>
      </c>
      <c r="Q6">
        <v>24610.362010472702</v>
      </c>
      <c r="R6">
        <v>156.87690081867601</v>
      </c>
      <c r="S6">
        <v>21.765391006045899</v>
      </c>
      <c r="T6">
        <v>12.453598638880999</v>
      </c>
      <c r="U6" s="4">
        <v>130.47910349527899</v>
      </c>
      <c r="V6" s="4">
        <v>22954.279385130001</v>
      </c>
      <c r="W6" s="4">
        <v>151.50669749265199</v>
      </c>
      <c r="X6" s="4">
        <v>21.179818926908901</v>
      </c>
      <c r="Y6" s="4">
        <v>12.1826918719032</v>
      </c>
    </row>
    <row r="7" spans="1:25" x14ac:dyDescent="0.3">
      <c r="A7" s="1">
        <v>59.027829466984798</v>
      </c>
      <c r="B7" s="1">
        <v>5373.2598355109203</v>
      </c>
      <c r="C7" s="1">
        <v>73.302522709050805</v>
      </c>
      <c r="D7" s="1">
        <v>16.845096888131899</v>
      </c>
      <c r="E7" s="1">
        <v>16.667905864815101</v>
      </c>
      <c r="F7" s="1">
        <v>34.276321519652299</v>
      </c>
      <c r="G7" s="1">
        <v>2540.5462785628702</v>
      </c>
      <c r="H7" s="1">
        <v>50.403831982924402</v>
      </c>
      <c r="I7" s="1">
        <v>10.1089726038199</v>
      </c>
      <c r="J7" s="1">
        <v>10.0222758968441</v>
      </c>
      <c r="K7" s="1">
        <v>78.719261483583495</v>
      </c>
      <c r="L7" s="1">
        <v>8669.64378549088</v>
      </c>
      <c r="M7" s="1">
        <v>93.110921945230899</v>
      </c>
      <c r="N7" s="1">
        <v>21.866933351475598</v>
      </c>
      <c r="O7" s="1">
        <v>21.866933351475598</v>
      </c>
      <c r="P7">
        <v>97.371481730143202</v>
      </c>
      <c r="Q7">
        <v>20050.822960833601</v>
      </c>
      <c r="R7">
        <v>141.600928530972</v>
      </c>
      <c r="S7">
        <v>15.178330482784499</v>
      </c>
      <c r="T7">
        <v>14.803647476105899</v>
      </c>
      <c r="U7" s="4">
        <v>88.809823303222601</v>
      </c>
      <c r="V7" s="4">
        <v>16814.5151992053</v>
      </c>
      <c r="W7" s="4">
        <v>129.670795475331</v>
      </c>
      <c r="X7" s="4">
        <v>13.840104087262601</v>
      </c>
      <c r="Y7" s="4">
        <v>13.2868576710553</v>
      </c>
    </row>
    <row r="8" spans="1:25" x14ac:dyDescent="0.3">
      <c r="A8" s="1">
        <v>90.331458961957694</v>
      </c>
      <c r="B8" s="1">
        <v>10785.0876088395</v>
      </c>
      <c r="C8" s="1">
        <v>103.85127639484899</v>
      </c>
      <c r="D8" s="1">
        <v>23.526705936504499</v>
      </c>
      <c r="E8" s="1">
        <v>23.526705936504499</v>
      </c>
      <c r="F8" s="1">
        <v>49.467199193722202</v>
      </c>
      <c r="G8" s="1">
        <v>3832.59851339959</v>
      </c>
      <c r="H8" s="1">
        <v>61.9079842459726</v>
      </c>
      <c r="I8" s="1">
        <v>14.3131437349594</v>
      </c>
      <c r="J8" s="1">
        <v>14.219378228153801</v>
      </c>
      <c r="K8" s="1">
        <v>116.791381493641</v>
      </c>
      <c r="L8" s="1">
        <v>18234.399498559898</v>
      </c>
      <c r="M8" s="1">
        <v>135.03480847011201</v>
      </c>
      <c r="N8" s="1">
        <v>29.3177817408171</v>
      </c>
      <c r="O8" s="1">
        <v>29.3177817408171</v>
      </c>
      <c r="P8">
        <v>57.121404927571596</v>
      </c>
      <c r="Q8">
        <v>9539.9685880391698</v>
      </c>
      <c r="R8">
        <v>97.672762774681303</v>
      </c>
      <c r="S8">
        <v>9.38547865016759</v>
      </c>
      <c r="T8">
        <v>8.6389794476353003</v>
      </c>
      <c r="U8" s="4">
        <v>67.232678527831993</v>
      </c>
      <c r="V8" s="4">
        <v>9399.7037935634908</v>
      </c>
      <c r="W8" s="4">
        <v>96.952069568233</v>
      </c>
      <c r="X8" s="4">
        <v>11.7345640356332</v>
      </c>
      <c r="Y8" s="4">
        <v>11.048148705039001</v>
      </c>
    </row>
    <row r="9" spans="1:25" x14ac:dyDescent="0.3">
      <c r="A9" s="1">
        <v>111.090687016168</v>
      </c>
      <c r="B9" s="1">
        <v>14582.708956582301</v>
      </c>
      <c r="C9" s="1">
        <v>120.758887691889</v>
      </c>
      <c r="D9" s="1">
        <v>27.474886417308898</v>
      </c>
      <c r="E9" s="1">
        <v>27.474886417308898</v>
      </c>
      <c r="F9" s="1">
        <v>75.628451628947801</v>
      </c>
      <c r="G9" s="1">
        <v>7910.2814628419301</v>
      </c>
      <c r="H9" s="1">
        <v>88.939763114379403</v>
      </c>
      <c r="I9" s="1">
        <v>19.900643872578801</v>
      </c>
      <c r="J9" s="1">
        <v>19.900643872578801</v>
      </c>
      <c r="K9" s="1">
        <v>128.752792158939</v>
      </c>
      <c r="L9" s="1">
        <v>22981.9027541986</v>
      </c>
      <c r="M9" s="1">
        <v>151.59783228726801</v>
      </c>
      <c r="N9" s="1">
        <v>30.671503163258599</v>
      </c>
      <c r="O9" s="1">
        <v>30.592708610219901</v>
      </c>
      <c r="P9">
        <v>30.7602260335286</v>
      </c>
      <c r="Q9">
        <v>2526.7323255042902</v>
      </c>
      <c r="R9">
        <v>50.266612433147799</v>
      </c>
      <c r="S9">
        <v>5.9747167387944602</v>
      </c>
      <c r="T9">
        <v>4.9477546607560301</v>
      </c>
      <c r="U9" s="4">
        <v>27.027712910969999</v>
      </c>
      <c r="V9" s="4">
        <v>1458.3650752363601</v>
      </c>
      <c r="W9" s="4">
        <v>38.188546388103802</v>
      </c>
      <c r="X9" s="4">
        <v>5.4692951722320302</v>
      </c>
      <c r="Y9" s="4">
        <v>0.35447248108573098</v>
      </c>
    </row>
    <row r="10" spans="1:25" x14ac:dyDescent="0.3">
      <c r="A10" s="1">
        <v>97.286215692160098</v>
      </c>
      <c r="B10" s="1">
        <v>12393.6575470835</v>
      </c>
      <c r="C10" s="1">
        <v>111.326805159779</v>
      </c>
      <c r="D10" s="1">
        <v>22.783036372725299</v>
      </c>
      <c r="E10" s="1">
        <v>22.783036372725299</v>
      </c>
      <c r="F10" s="1">
        <v>94.667469778061303</v>
      </c>
      <c r="G10" s="1">
        <v>11213.706295104301</v>
      </c>
      <c r="H10" s="1">
        <v>105.894788800508</v>
      </c>
      <c r="I10" s="1">
        <v>23.312997423522798</v>
      </c>
      <c r="J10" s="1">
        <v>23.312997423522798</v>
      </c>
      <c r="K10" s="1">
        <v>159.59987013654199</v>
      </c>
      <c r="L10" s="1">
        <v>30244.290580817102</v>
      </c>
      <c r="M10" s="1">
        <v>173.908857108593</v>
      </c>
      <c r="N10" s="1">
        <v>37.499561317401799</v>
      </c>
      <c r="O10" s="1">
        <v>36.478209767771403</v>
      </c>
      <c r="P10">
        <v>23.098169250488201</v>
      </c>
      <c r="Q10">
        <v>833.32504701347898</v>
      </c>
      <c r="R10">
        <v>28.867369935854502</v>
      </c>
      <c r="S10">
        <v>5.0624015808641998</v>
      </c>
      <c r="T10">
        <v>4.9615430667521796</v>
      </c>
      <c r="U10" s="4">
        <v>25.489658406575501</v>
      </c>
      <c r="V10" s="4">
        <v>1001.01564712904</v>
      </c>
      <c r="W10" s="4">
        <v>31.638831317370801</v>
      </c>
      <c r="X10" s="4">
        <v>5.6167178551007897</v>
      </c>
      <c r="Y10" s="4">
        <v>4.0420316894796002</v>
      </c>
    </row>
    <row r="11" spans="1:25" x14ac:dyDescent="0.3">
      <c r="A11" s="1">
        <v>95.0048533923501</v>
      </c>
      <c r="B11" s="1">
        <v>12577.3533167925</v>
      </c>
      <c r="C11" s="1">
        <v>112.148799890112</v>
      </c>
      <c r="D11" s="1">
        <v>21.9476707044162</v>
      </c>
      <c r="E11" s="1">
        <v>21.594316260585501</v>
      </c>
      <c r="F11" s="1">
        <v>74.222930586364896</v>
      </c>
      <c r="G11" s="1">
        <v>7266.6066904593799</v>
      </c>
      <c r="H11" s="1">
        <v>85.244393894609701</v>
      </c>
      <c r="I11" s="1">
        <v>17.3713888509646</v>
      </c>
      <c r="J11" s="1">
        <v>16.179432639532099</v>
      </c>
      <c r="K11" s="1">
        <v>180.94546463807799</v>
      </c>
      <c r="L11" s="1">
        <v>33834.766840248798</v>
      </c>
      <c r="M11" s="1">
        <v>183.94229214688099</v>
      </c>
      <c r="N11" s="1">
        <v>42.809293716735297</v>
      </c>
      <c r="O11" s="1">
        <v>42.809293716735297</v>
      </c>
      <c r="P11">
        <v>18.175286254882799</v>
      </c>
      <c r="Q11">
        <v>551.04243478203603</v>
      </c>
      <c r="R11">
        <v>23.474293062455299</v>
      </c>
      <c r="S11">
        <v>4.0351694640721103</v>
      </c>
      <c r="T11">
        <v>3.9054730859787998</v>
      </c>
      <c r="U11" s="4">
        <v>30.4977198282877</v>
      </c>
      <c r="V11" s="4">
        <v>1292.43243801731</v>
      </c>
      <c r="W11" s="4">
        <v>35.950416381695902</v>
      </c>
      <c r="X11" s="4">
        <v>6.8517830650893998</v>
      </c>
      <c r="Y11" s="4">
        <v>6.7470236139366699</v>
      </c>
    </row>
    <row r="12" spans="1:25" x14ac:dyDescent="0.3">
      <c r="A12" s="1">
        <v>77.306987185558796</v>
      </c>
      <c r="B12" s="1">
        <v>10183.1418735032</v>
      </c>
      <c r="C12" s="1">
        <v>100.91155470759099</v>
      </c>
      <c r="D12" s="1">
        <v>17.6881180781</v>
      </c>
      <c r="E12" s="1">
        <v>16.070135971764199</v>
      </c>
      <c r="F12" s="1">
        <v>87.423262626449898</v>
      </c>
      <c r="G12" s="1">
        <v>8520.4202511308195</v>
      </c>
      <c r="H12" s="1">
        <v>92.306122500789797</v>
      </c>
      <c r="I12" s="1">
        <v>20.5090640291969</v>
      </c>
      <c r="J12" s="1">
        <v>20.5090640291969</v>
      </c>
      <c r="K12" s="1">
        <v>42.011502268537697</v>
      </c>
      <c r="L12" s="1">
        <v>3706.1990648166302</v>
      </c>
      <c r="M12" s="1">
        <v>60.878559976535499</v>
      </c>
      <c r="N12" s="1">
        <v>10.02942933658</v>
      </c>
      <c r="O12" s="1">
        <v>2.3448942129852601</v>
      </c>
      <c r="P12">
        <v>21.5003625488281</v>
      </c>
      <c r="Q12">
        <v>690.80199601910203</v>
      </c>
      <c r="R12">
        <v>26.2831123731399</v>
      </c>
      <c r="S12">
        <v>4.8862367723882896</v>
      </c>
      <c r="T12">
        <v>4.8651565692156504</v>
      </c>
      <c r="U12" s="4">
        <v>38.6055256144205</v>
      </c>
      <c r="V12" s="4">
        <v>1756.85197841837</v>
      </c>
      <c r="W12" s="4">
        <v>41.914818124600899</v>
      </c>
      <c r="X12" s="4">
        <v>8.8630045037261702</v>
      </c>
      <c r="Y12" s="4">
        <v>8.8630045037261702</v>
      </c>
    </row>
    <row r="13" spans="1:25" x14ac:dyDescent="0.3">
      <c r="A13" s="1">
        <v>46.770682852571703</v>
      </c>
      <c r="B13" s="1">
        <v>4251.6740431915596</v>
      </c>
      <c r="C13" s="1">
        <v>65.204862113124406</v>
      </c>
      <c r="D13" s="1">
        <v>11.0903062648147</v>
      </c>
      <c r="E13" s="1">
        <v>5.7076658711532202</v>
      </c>
      <c r="F13" s="1">
        <v>62.913122050040698</v>
      </c>
      <c r="G13" s="1">
        <v>5351.3809315492099</v>
      </c>
      <c r="H13" s="1">
        <v>73.153133436300706</v>
      </c>
      <c r="I13" s="1">
        <v>14.5006289067415</v>
      </c>
      <c r="J13" s="1">
        <v>14.4811602187349</v>
      </c>
      <c r="K13" s="1">
        <v>27.312886623583601</v>
      </c>
      <c r="L13" s="1">
        <v>1145.5799059145099</v>
      </c>
      <c r="M13" s="1">
        <v>33.8464164412499</v>
      </c>
      <c r="N13" s="1">
        <v>7.0342068940485598</v>
      </c>
      <c r="O13" s="1">
        <v>-5.4197192767578004</v>
      </c>
      <c r="P13">
        <v>10.759703267415301</v>
      </c>
      <c r="Q13">
        <v>275.302268483521</v>
      </c>
      <c r="R13">
        <v>16.592235186481702</v>
      </c>
      <c r="S13">
        <v>2.4557669354996401</v>
      </c>
      <c r="T13">
        <v>1.6176818950849099</v>
      </c>
      <c r="U13" s="4">
        <v>20.435324605305901</v>
      </c>
      <c r="V13" s="4">
        <v>641.21877097810398</v>
      </c>
      <c r="W13" s="4">
        <v>25.322297900824498</v>
      </c>
      <c r="X13" s="4">
        <v>4.7099810097581498</v>
      </c>
      <c r="Y13" s="4">
        <v>4.6453824488649502</v>
      </c>
    </row>
    <row r="14" spans="1:25" x14ac:dyDescent="0.3">
      <c r="A14" s="1">
        <v>32.199530185973003</v>
      </c>
      <c r="B14" s="1">
        <v>1397.59120887125</v>
      </c>
      <c r="C14" s="1">
        <v>37.384371184644102</v>
      </c>
      <c r="D14" s="1">
        <v>7.8671879992036304</v>
      </c>
      <c r="E14" s="1">
        <v>-0.13515099406165301</v>
      </c>
      <c r="F14" s="1">
        <v>16.9450063968469</v>
      </c>
      <c r="G14" s="1">
        <v>450.35588842915001</v>
      </c>
      <c r="H14" s="1">
        <v>21.2215901484584</v>
      </c>
      <c r="I14" s="1">
        <v>4.1308052428588802</v>
      </c>
      <c r="J14" s="1">
        <v>0.65106635874031704</v>
      </c>
      <c r="K14" s="1">
        <v>34.100324230052102</v>
      </c>
      <c r="L14" s="1">
        <v>1692.85496126066</v>
      </c>
      <c r="M14" s="1">
        <v>41.144318699677903</v>
      </c>
      <c r="N14" s="1">
        <v>8.8256064239688108</v>
      </c>
      <c r="O14" s="1">
        <v>-8.6037684649173194</v>
      </c>
      <c r="P14">
        <v>13.9991615804036</v>
      </c>
      <c r="Q14">
        <v>265.586333258227</v>
      </c>
      <c r="R14">
        <v>16.296819728346598</v>
      </c>
      <c r="S14">
        <v>3.2942474412932099</v>
      </c>
      <c r="T14">
        <v>3.1805058725328199</v>
      </c>
      <c r="U14" s="4">
        <v>25.300154724121001</v>
      </c>
      <c r="V14" s="4">
        <v>774.68107597694802</v>
      </c>
      <c r="W14" s="4">
        <v>27.833093180186498</v>
      </c>
      <c r="X14" s="4">
        <v>5.9754533817797002</v>
      </c>
      <c r="Y14" s="4">
        <v>5.9754533817797002</v>
      </c>
    </row>
    <row r="15" spans="1:25" x14ac:dyDescent="0.3">
      <c r="A15" s="1">
        <v>22.628986881957101</v>
      </c>
      <c r="B15" s="1">
        <v>786.90627793771296</v>
      </c>
      <c r="C15" s="1">
        <v>28.051849813117698</v>
      </c>
      <c r="D15" s="1">
        <v>5.5287688524957499</v>
      </c>
      <c r="E15" s="1">
        <v>1.5442876666251399</v>
      </c>
      <c r="F15" s="1">
        <v>23.777807169484401</v>
      </c>
      <c r="G15" s="1">
        <v>825.90685204806005</v>
      </c>
      <c r="H15" s="1">
        <v>28.738595164831199</v>
      </c>
      <c r="I15" s="1">
        <v>5.7492767313751898</v>
      </c>
      <c r="J15" s="1">
        <v>2.0351613054580202</v>
      </c>
      <c r="K15" s="1">
        <v>25.367741178948101</v>
      </c>
      <c r="L15" s="1">
        <v>919.64880079348495</v>
      </c>
      <c r="M15" s="1">
        <v>30.3257118761206</v>
      </c>
      <c r="N15" s="1">
        <v>6.4262729224921502</v>
      </c>
      <c r="O15" s="1">
        <v>-2.68272271926846</v>
      </c>
      <c r="P15">
        <v>13.382199910481701</v>
      </c>
      <c r="Q15">
        <v>338.67265009226202</v>
      </c>
      <c r="R15">
        <v>18.403060889217901</v>
      </c>
      <c r="S15">
        <v>3.2919244983800602</v>
      </c>
      <c r="T15">
        <v>-2.3333046541675002</v>
      </c>
      <c r="U15" s="4">
        <v>42.150573527018203</v>
      </c>
      <c r="V15" s="4">
        <v>2229.3530490712001</v>
      </c>
      <c r="W15" s="4">
        <v>47.2160253417333</v>
      </c>
      <c r="X15" s="4">
        <v>10.105655785796801</v>
      </c>
      <c r="Y15" s="4">
        <v>8.0821816964520092</v>
      </c>
    </row>
    <row r="16" spans="1:25" x14ac:dyDescent="0.3">
      <c r="A16" s="1">
        <v>22.8401598135965</v>
      </c>
      <c r="B16" s="1">
        <v>807.54220388756801</v>
      </c>
      <c r="C16" s="1">
        <v>28.417287060653202</v>
      </c>
      <c r="D16" s="1">
        <v>5.4949194930647902</v>
      </c>
      <c r="E16" s="1">
        <v>1.6812351622266399</v>
      </c>
      <c r="F16" s="1">
        <v>37.685441115859099</v>
      </c>
      <c r="G16" s="1">
        <v>1991.6708333696999</v>
      </c>
      <c r="H16" s="1">
        <v>44.628139479141403</v>
      </c>
      <c r="I16" s="1">
        <v>9.0640796588095807</v>
      </c>
      <c r="J16" s="1">
        <v>8.9479308087084206</v>
      </c>
      <c r="K16" s="1">
        <v>22.338974644990401</v>
      </c>
      <c r="L16" s="1">
        <v>753.77438904615894</v>
      </c>
      <c r="M16" s="1">
        <v>27.454951994970902</v>
      </c>
      <c r="N16" s="1">
        <v>5.3691192904355898</v>
      </c>
      <c r="O16" s="1">
        <v>4.2425747668685299</v>
      </c>
      <c r="P16">
        <v>27.101809895833298</v>
      </c>
      <c r="Q16">
        <v>854.08092658601402</v>
      </c>
      <c r="R16">
        <v>29.224662984986001</v>
      </c>
      <c r="S16">
        <v>6.5824257589059698</v>
      </c>
      <c r="T16">
        <v>3.50952694785942</v>
      </c>
      <c r="U16" s="4">
        <v>23.520256347656201</v>
      </c>
      <c r="V16" s="4">
        <v>739.01929871160905</v>
      </c>
      <c r="W16" s="4">
        <v>27.1849093931101</v>
      </c>
      <c r="X16" s="4">
        <v>5.8447053572533996</v>
      </c>
      <c r="Y16" s="4">
        <v>-1.73203931171099</v>
      </c>
    </row>
    <row r="17" spans="1:25" x14ac:dyDescent="0.3">
      <c r="A17" s="1">
        <v>22.4331438811239</v>
      </c>
      <c r="B17" s="1">
        <v>772.82378538863304</v>
      </c>
      <c r="C17" s="1">
        <v>27.799708368769501</v>
      </c>
      <c r="D17" s="1">
        <v>5.3371755486020103</v>
      </c>
      <c r="E17" s="1">
        <v>2.42707433442795</v>
      </c>
      <c r="F17" s="1">
        <v>34.877811535184698</v>
      </c>
      <c r="G17" s="1">
        <v>1623.7964095041</v>
      </c>
      <c r="H17" s="1">
        <v>40.296357273382597</v>
      </c>
      <c r="I17" s="1">
        <v>8.3157306471601498</v>
      </c>
      <c r="J17" s="1">
        <v>8.0005685421437693</v>
      </c>
      <c r="K17" s="1">
        <v>26.5048676651835</v>
      </c>
      <c r="L17" s="1">
        <v>1099.97849202255</v>
      </c>
      <c r="M17" s="1">
        <v>33.165923657009102</v>
      </c>
      <c r="N17" s="1">
        <v>6.2625901325674498</v>
      </c>
      <c r="O17" s="1">
        <v>5.8963641946978402</v>
      </c>
      <c r="P17">
        <v>22.247899576822899</v>
      </c>
      <c r="Q17">
        <v>706.09584946207303</v>
      </c>
      <c r="R17">
        <v>26.572464121004501</v>
      </c>
      <c r="S17">
        <v>5.6343031806876596</v>
      </c>
      <c r="T17">
        <v>-2.2133602302520998</v>
      </c>
      <c r="U17" s="4">
        <v>56.118364257812402</v>
      </c>
      <c r="V17" s="4">
        <v>4538.5145777664702</v>
      </c>
      <c r="W17" s="4">
        <v>67.368498408131899</v>
      </c>
      <c r="X17" s="4">
        <v>13.5401043855077</v>
      </c>
      <c r="Y17" s="4">
        <v>9.5159786159921307</v>
      </c>
    </row>
    <row r="18" spans="1:25" x14ac:dyDescent="0.3">
      <c r="A18" s="1">
        <v>23.861949156348</v>
      </c>
      <c r="B18" s="1">
        <v>763.94503707062302</v>
      </c>
      <c r="C18" s="1">
        <v>27.639555659789799</v>
      </c>
      <c r="D18" s="1">
        <v>5.5928742772400097</v>
      </c>
      <c r="E18" s="1">
        <v>2.4128156834954799</v>
      </c>
      <c r="F18" s="1">
        <v>29.506425603956501</v>
      </c>
      <c r="G18" s="1">
        <v>1156.64448950566</v>
      </c>
      <c r="H18" s="1">
        <v>34.009476466209499</v>
      </c>
      <c r="I18" s="1">
        <v>6.9687327765090998</v>
      </c>
      <c r="J18" s="1">
        <v>6.9687327765090998</v>
      </c>
      <c r="K18" s="1">
        <v>50.358974190734301</v>
      </c>
      <c r="L18" s="1">
        <v>4541.03911266262</v>
      </c>
      <c r="M18" s="1">
        <v>67.387232564207693</v>
      </c>
      <c r="N18" s="1">
        <v>11.519899108295499</v>
      </c>
      <c r="O18" s="1">
        <v>8.3003632109683601</v>
      </c>
      <c r="P18">
        <v>25.092289225260402</v>
      </c>
      <c r="Q18">
        <v>841.49084419592498</v>
      </c>
      <c r="R18">
        <v>29.008461596505299</v>
      </c>
      <c r="S18">
        <v>6.1285862295149203</v>
      </c>
      <c r="T18">
        <v>1.395609281175</v>
      </c>
      <c r="U18" s="4">
        <v>61.764824320475199</v>
      </c>
      <c r="V18" s="4">
        <v>4639.3541695940503</v>
      </c>
      <c r="W18" s="4">
        <v>68.112804740328002</v>
      </c>
      <c r="X18" s="4">
        <v>15.6749679236222</v>
      </c>
      <c r="Y18" s="4">
        <v>-14.375743630082299</v>
      </c>
    </row>
    <row r="19" spans="1:25" x14ac:dyDescent="0.3">
      <c r="A19" s="1">
        <v>27.893486891047498</v>
      </c>
      <c r="B19" s="1">
        <v>1192.1108604392</v>
      </c>
      <c r="C19" s="1">
        <v>34.526958459140303</v>
      </c>
      <c r="D19" s="1">
        <v>6.3770441687959902</v>
      </c>
      <c r="E19" s="1">
        <v>1.43108186138555</v>
      </c>
      <c r="F19" s="1">
        <v>36.449777990568798</v>
      </c>
      <c r="G19" s="1">
        <v>1490.7281858090701</v>
      </c>
      <c r="H19" s="1">
        <v>38.609949311143502</v>
      </c>
      <c r="I19" s="1">
        <v>8.5958021739390595</v>
      </c>
      <c r="J19" s="1">
        <v>8.2330091097132208</v>
      </c>
      <c r="K19" s="1">
        <v>73.667560890890002</v>
      </c>
      <c r="L19" s="1">
        <v>7258.5812162492402</v>
      </c>
      <c r="M19" s="1">
        <v>85.197307564554194</v>
      </c>
      <c r="N19" s="1">
        <v>16.5927089096309</v>
      </c>
      <c r="O19" s="1">
        <v>16.5927089096309</v>
      </c>
      <c r="P19">
        <v>27.217324117024699</v>
      </c>
      <c r="Q19">
        <v>1158.6081926376901</v>
      </c>
      <c r="R19">
        <v>34.038334163670399</v>
      </c>
      <c r="S19">
        <v>7.0244774320383501</v>
      </c>
      <c r="T19">
        <v>-5.7573240836655701</v>
      </c>
      <c r="U19" s="4">
        <v>27.624501749674401</v>
      </c>
      <c r="V19" s="4">
        <v>1100.4892819371801</v>
      </c>
      <c r="W19" s="4">
        <v>33.173623286237202</v>
      </c>
      <c r="X19" s="4">
        <v>6.7661182941783897</v>
      </c>
      <c r="Y19" s="4">
        <v>0.79467453128260601</v>
      </c>
    </row>
    <row r="20" spans="1:25" x14ac:dyDescent="0.3">
      <c r="A20" s="1">
        <v>32.744137825148002</v>
      </c>
      <c r="B20" s="1">
        <v>1547.0986066641001</v>
      </c>
      <c r="C20" s="1">
        <v>39.333174378177198</v>
      </c>
      <c r="D20" s="1">
        <v>7.33568979853698</v>
      </c>
      <c r="E20" s="1">
        <v>5.0272579404083304</v>
      </c>
      <c r="F20" s="1">
        <v>37.432655824432899</v>
      </c>
      <c r="G20" s="1">
        <v>1875.67659810228</v>
      </c>
      <c r="H20" s="1">
        <v>43.309082166472599</v>
      </c>
      <c r="I20" s="1">
        <v>8.5274164784199193</v>
      </c>
      <c r="J20" s="1">
        <v>8.5162841392783406</v>
      </c>
      <c r="K20" s="1">
        <v>40.955827785531397</v>
      </c>
      <c r="L20" s="1">
        <v>2153.6492177526902</v>
      </c>
      <c r="M20" s="1">
        <v>46.407426321147099</v>
      </c>
      <c r="N20" s="1">
        <v>9.0639907635378503</v>
      </c>
      <c r="O20" s="1">
        <v>9.0639907635378503</v>
      </c>
      <c r="P20">
        <v>59.125355224609301</v>
      </c>
      <c r="Q20">
        <v>4370.5033094620603</v>
      </c>
      <c r="R20">
        <v>66.109782252417503</v>
      </c>
      <c r="S20">
        <v>14.4705088614445</v>
      </c>
      <c r="T20">
        <v>-0.51181846344402804</v>
      </c>
      <c r="U20" s="4">
        <v>58.706435445149701</v>
      </c>
      <c r="V20" s="4">
        <v>4187.8361426994097</v>
      </c>
      <c r="W20" s="4">
        <v>64.713492740690498</v>
      </c>
      <c r="X20" s="4">
        <v>14.626115403747701</v>
      </c>
      <c r="Y20" s="4">
        <v>-5.9311224828384903</v>
      </c>
    </row>
    <row r="21" spans="1:25" x14ac:dyDescent="0.3">
      <c r="A21" s="1">
        <v>56.955216381345501</v>
      </c>
      <c r="B21" s="1">
        <v>5417.90089641949</v>
      </c>
      <c r="C21" s="1">
        <v>73.6063916818335</v>
      </c>
      <c r="D21" s="1">
        <v>11.711645909031599</v>
      </c>
      <c r="E21" s="1">
        <v>11.711645909031599</v>
      </c>
      <c r="F21" s="1">
        <v>58.664492470243999</v>
      </c>
      <c r="G21" s="1">
        <v>4742.9806193735303</v>
      </c>
      <c r="H21" s="1">
        <v>68.869300993792095</v>
      </c>
      <c r="I21" s="1">
        <v>13.1043934058291</v>
      </c>
      <c r="J21" s="1">
        <v>13.1043934058291</v>
      </c>
      <c r="K21" s="1">
        <v>71.320825790285895</v>
      </c>
      <c r="L21" s="1">
        <v>7591.08783822029</v>
      </c>
      <c r="M21" s="1">
        <v>87.126849123678795</v>
      </c>
      <c r="N21" s="1">
        <v>14.222144671543999</v>
      </c>
      <c r="O21" s="1">
        <v>14.222144671543999</v>
      </c>
      <c r="P21">
        <v>151.296940409342</v>
      </c>
      <c r="Q21">
        <v>25633.523127925098</v>
      </c>
      <c r="R21">
        <v>160.104725501545</v>
      </c>
      <c r="S21">
        <v>35.605593699004302</v>
      </c>
      <c r="T21">
        <v>35.0676212778787</v>
      </c>
      <c r="U21" s="4">
        <v>161.20964436848899</v>
      </c>
      <c r="V21" s="4">
        <v>28430.9165441041</v>
      </c>
      <c r="W21" s="4">
        <v>168.614698481787</v>
      </c>
      <c r="X21" s="4">
        <v>38.066706203079796</v>
      </c>
      <c r="Y21" s="4">
        <v>38.066706203079796</v>
      </c>
    </row>
    <row r="22" spans="1:25" x14ac:dyDescent="0.3">
      <c r="A22" s="1">
        <v>102.548308667131</v>
      </c>
      <c r="B22" s="1">
        <v>18046.800590501301</v>
      </c>
      <c r="C22" s="1">
        <v>134.33838092853901</v>
      </c>
      <c r="D22" s="1">
        <v>18.1137641128058</v>
      </c>
      <c r="E22" s="1">
        <v>18.1137641128058</v>
      </c>
      <c r="F22" s="1">
        <v>86.706496552845806</v>
      </c>
      <c r="G22" s="1">
        <v>9310.2658231772803</v>
      </c>
      <c r="H22" s="1">
        <v>96.489718743383605</v>
      </c>
      <c r="I22" s="1">
        <v>18.540494635734198</v>
      </c>
      <c r="J22" s="1">
        <v>18.540494635734198</v>
      </c>
      <c r="K22" s="1">
        <v>111.341946618864</v>
      </c>
      <c r="L22" s="1">
        <v>25499.161717795199</v>
      </c>
      <c r="M22" s="1">
        <v>159.684569441744</v>
      </c>
      <c r="N22" s="1">
        <v>18.063782542810799</v>
      </c>
      <c r="O22" s="1">
        <v>18.063782542810799</v>
      </c>
      <c r="P22">
        <v>138.68575724283801</v>
      </c>
      <c r="Q22">
        <v>21759.5929133719</v>
      </c>
      <c r="R22">
        <v>147.511331474473</v>
      </c>
      <c r="S22">
        <v>32.454868173417204</v>
      </c>
      <c r="T22">
        <v>30.416847765723801</v>
      </c>
      <c r="U22" s="4">
        <v>163.621802062988</v>
      </c>
      <c r="V22" s="4">
        <v>31018.216074850301</v>
      </c>
      <c r="W22" s="4">
        <v>176.11989119588401</v>
      </c>
      <c r="X22" s="4">
        <v>38.341735745214997</v>
      </c>
      <c r="Y22" s="4">
        <v>34.270537919062903</v>
      </c>
    </row>
    <row r="23" spans="1:25" x14ac:dyDescent="0.3">
      <c r="A23" s="1">
        <v>140.03883376923099</v>
      </c>
      <c r="B23" s="1">
        <v>28199.551517881398</v>
      </c>
      <c r="C23" s="1">
        <v>167.927220896081</v>
      </c>
      <c r="D23" s="1">
        <v>22.996181994072899</v>
      </c>
      <c r="E23" s="1">
        <v>22.996181994072899</v>
      </c>
      <c r="F23" s="1">
        <v>88.439453393208396</v>
      </c>
      <c r="G23" s="1">
        <v>14447.1352785545</v>
      </c>
      <c r="H23" s="1">
        <v>120.196236540727</v>
      </c>
      <c r="I23" s="1">
        <v>15.8902540934456</v>
      </c>
      <c r="J23" s="1">
        <v>15.8902540934456</v>
      </c>
      <c r="K23" s="1">
        <v>162.94454848607</v>
      </c>
      <c r="L23" s="1">
        <v>43982.776543612097</v>
      </c>
      <c r="M23" s="1">
        <v>209.72071081228901</v>
      </c>
      <c r="N23" s="1">
        <v>25.070059868402101</v>
      </c>
      <c r="O23" s="1">
        <v>24.970250955320498</v>
      </c>
      <c r="P23">
        <v>136.76122706095299</v>
      </c>
      <c r="Q23">
        <v>21182.9998027439</v>
      </c>
      <c r="R23">
        <v>145.54380716040001</v>
      </c>
      <c r="S23">
        <v>32.665665957247001</v>
      </c>
      <c r="T23">
        <v>20.807896240351901</v>
      </c>
      <c r="U23" s="4">
        <v>136.57593317667599</v>
      </c>
      <c r="V23" s="4">
        <v>21720.503982883802</v>
      </c>
      <c r="W23" s="4">
        <v>147.37877724721301</v>
      </c>
      <c r="X23" s="4">
        <v>32.914420018922598</v>
      </c>
      <c r="Y23" s="4">
        <v>16.023890202396</v>
      </c>
    </row>
    <row r="24" spans="1:25" x14ac:dyDescent="0.3">
      <c r="A24" s="1">
        <v>153.67342327672</v>
      </c>
      <c r="B24" s="1">
        <v>30649.280493593498</v>
      </c>
      <c r="C24" s="1">
        <v>175.06935909402699</v>
      </c>
      <c r="D24" s="1">
        <v>24.035616976369599</v>
      </c>
      <c r="E24" s="1">
        <v>24.035616976369599</v>
      </c>
      <c r="F24" s="1">
        <v>146.65187260362899</v>
      </c>
      <c r="G24" s="1">
        <v>36615.950363863398</v>
      </c>
      <c r="H24" s="1">
        <v>191.352947100021</v>
      </c>
      <c r="I24" s="1">
        <v>23.590418158700501</v>
      </c>
      <c r="J24" s="1">
        <v>23.572767154987599</v>
      </c>
      <c r="K24" s="1">
        <v>213.46898935760001</v>
      </c>
      <c r="L24" s="1">
        <v>55717.1100669773</v>
      </c>
      <c r="M24" s="1">
        <v>236.04472048105001</v>
      </c>
      <c r="N24" s="1">
        <v>32.669530286355801</v>
      </c>
      <c r="O24" s="1">
        <v>32.669530286355801</v>
      </c>
      <c r="P24">
        <v>124.67938486735</v>
      </c>
      <c r="Q24">
        <v>20665.9174313369</v>
      </c>
      <c r="R24">
        <v>143.75645179029999</v>
      </c>
      <c r="S24">
        <v>29.532810182392002</v>
      </c>
      <c r="T24">
        <v>27.723596867531899</v>
      </c>
      <c r="U24" s="4">
        <v>143.337432963053</v>
      </c>
      <c r="V24" s="4">
        <v>27491.074347136499</v>
      </c>
      <c r="W24" s="4">
        <v>165.804325477764</v>
      </c>
      <c r="X24" s="4">
        <v>34.018122327735398</v>
      </c>
      <c r="Y24" s="4">
        <v>26.5408462841994</v>
      </c>
    </row>
    <row r="25" spans="1:25" x14ac:dyDescent="0.3">
      <c r="A25" s="1">
        <v>165.64551971591001</v>
      </c>
      <c r="B25" s="1">
        <v>31880.885669459902</v>
      </c>
      <c r="C25" s="1">
        <v>178.55219312419501</v>
      </c>
      <c r="D25" s="1">
        <v>25.337482379771199</v>
      </c>
      <c r="E25" s="1">
        <v>25.337482379771199</v>
      </c>
      <c r="F25" s="1">
        <v>186.42370080201599</v>
      </c>
      <c r="G25" s="1">
        <v>48063.934370517498</v>
      </c>
      <c r="H25" s="1">
        <v>219.23488401829999</v>
      </c>
      <c r="I25" s="1">
        <v>28.778189496722</v>
      </c>
      <c r="J25" s="1">
        <v>28.778189496722</v>
      </c>
      <c r="K25" s="1">
        <v>219.62375212539001</v>
      </c>
      <c r="L25" s="1">
        <v>53878.343524547301</v>
      </c>
      <c r="M25" s="1">
        <v>232.117090117353</v>
      </c>
      <c r="N25" s="1">
        <v>33.1287237680923</v>
      </c>
      <c r="O25" s="1">
        <v>33.1287237680923</v>
      </c>
      <c r="P25">
        <v>100.257755686442</v>
      </c>
      <c r="Q25">
        <v>14596.7255683474</v>
      </c>
      <c r="R25">
        <v>120.816909281554</v>
      </c>
      <c r="S25">
        <v>24.358179847548801</v>
      </c>
      <c r="T25">
        <v>24.059944875405801</v>
      </c>
      <c r="U25" s="4">
        <v>94.333874816894493</v>
      </c>
      <c r="V25" s="4">
        <v>14884.4995181054</v>
      </c>
      <c r="W25" s="4">
        <v>122.002047188174</v>
      </c>
      <c r="X25" s="4">
        <v>22.3660123122588</v>
      </c>
      <c r="Y25" s="4">
        <v>21.5399068369967</v>
      </c>
    </row>
    <row r="26" spans="1:25" x14ac:dyDescent="0.3">
      <c r="A26" s="1">
        <v>137.172512391135</v>
      </c>
      <c r="B26" s="1">
        <v>25989.0323811079</v>
      </c>
      <c r="C26" s="1">
        <v>161.211142236223</v>
      </c>
      <c r="D26" s="1">
        <v>20.297229845903299</v>
      </c>
      <c r="E26" s="1">
        <v>20.217433656638399</v>
      </c>
      <c r="F26" s="1">
        <v>221.89131299104201</v>
      </c>
      <c r="G26" s="1">
        <v>54760.742543656801</v>
      </c>
      <c r="H26" s="1">
        <v>234.010133420877</v>
      </c>
      <c r="I26" s="1">
        <v>33.747817354345997</v>
      </c>
      <c r="J26" s="1">
        <v>33.747817354345997</v>
      </c>
      <c r="K26" s="1">
        <v>118.08090009070099</v>
      </c>
      <c r="L26" s="1">
        <v>25216.922785885399</v>
      </c>
      <c r="M26" s="1">
        <v>158.79837148373201</v>
      </c>
      <c r="N26" s="1">
        <v>17.631674018541499</v>
      </c>
      <c r="O26" s="1">
        <v>17.556110695517699</v>
      </c>
      <c r="P26">
        <v>77.702429707844999</v>
      </c>
      <c r="Q26">
        <v>8725.1800053907991</v>
      </c>
      <c r="R26">
        <v>93.408672003143195</v>
      </c>
      <c r="S26">
        <v>19.924746984466999</v>
      </c>
      <c r="T26">
        <v>19.155062212391702</v>
      </c>
      <c r="U26" s="4">
        <v>103.64192377726199</v>
      </c>
      <c r="V26" s="4">
        <v>15974.253089952301</v>
      </c>
      <c r="W26" s="4">
        <v>126.389291832624</v>
      </c>
      <c r="X26" s="4">
        <v>26.32202557482</v>
      </c>
      <c r="Y26" s="4">
        <v>25.672125629733799</v>
      </c>
    </row>
    <row r="27" spans="1:25" x14ac:dyDescent="0.3">
      <c r="A27" s="1">
        <v>75.007031710651702</v>
      </c>
      <c r="B27" s="1">
        <v>9037.3870726784207</v>
      </c>
      <c r="C27" s="1">
        <v>95.0651727641538</v>
      </c>
      <c r="D27" s="1">
        <v>11.506200745157701</v>
      </c>
      <c r="E27" s="1">
        <v>10.401300860056599</v>
      </c>
      <c r="F27" s="1">
        <v>186.758484210212</v>
      </c>
      <c r="G27" s="1">
        <v>42807.744469539102</v>
      </c>
      <c r="H27" s="1">
        <v>206.90032496238101</v>
      </c>
      <c r="I27" s="1">
        <v>28.0095753575456</v>
      </c>
      <c r="J27" s="1">
        <v>28.0095753575456</v>
      </c>
      <c r="K27" s="1">
        <v>85.047862577400807</v>
      </c>
      <c r="L27" s="1">
        <v>20441.712269804499</v>
      </c>
      <c r="M27" s="1">
        <v>142.974516155168</v>
      </c>
      <c r="N27" s="1">
        <v>12.888107767769799</v>
      </c>
      <c r="O27" s="1">
        <v>12.5496951596763</v>
      </c>
      <c r="P27">
        <v>52.295465698242097</v>
      </c>
      <c r="Q27">
        <v>3697.30397701009</v>
      </c>
      <c r="R27">
        <v>60.805460092084502</v>
      </c>
      <c r="S27">
        <v>15.145416149015301</v>
      </c>
      <c r="T27">
        <v>10.2253878241181</v>
      </c>
      <c r="U27" s="4">
        <v>52.356125691731698</v>
      </c>
      <c r="V27" s="4">
        <v>4415.1477532945901</v>
      </c>
      <c r="W27" s="4">
        <v>66.446578191014396</v>
      </c>
      <c r="X27" s="4">
        <v>14.890325623309399</v>
      </c>
      <c r="Y27" s="4">
        <v>10.316353093114</v>
      </c>
    </row>
    <row r="28" spans="1:25" x14ac:dyDescent="0.3">
      <c r="A28" s="1">
        <v>50.726735059939003</v>
      </c>
      <c r="B28" s="1">
        <v>3837.5881530227798</v>
      </c>
      <c r="C28" s="1">
        <v>61.948269976027397</v>
      </c>
      <c r="D28" s="1">
        <v>8.2517884356826592</v>
      </c>
      <c r="E28" s="1">
        <v>3.6037777763404502</v>
      </c>
      <c r="F28" s="1">
        <v>32.708385912511098</v>
      </c>
      <c r="G28" s="1">
        <v>1338.48064016937</v>
      </c>
      <c r="H28" s="1">
        <v>36.585251675632499</v>
      </c>
      <c r="I28" s="1">
        <v>5.2183547598637601</v>
      </c>
      <c r="J28" s="1">
        <v>0.22127685431874899</v>
      </c>
      <c r="K28" s="1">
        <v>47.192076477884399</v>
      </c>
      <c r="L28" s="1">
        <v>4606.5529259839204</v>
      </c>
      <c r="M28" s="1">
        <v>67.871591450207802</v>
      </c>
      <c r="N28" s="1">
        <v>7.5247102934845298</v>
      </c>
      <c r="O28" s="1">
        <v>4.2186622393219197</v>
      </c>
      <c r="P28">
        <v>54.660217030843</v>
      </c>
      <c r="Q28">
        <v>4426.4378945782601</v>
      </c>
      <c r="R28">
        <v>66.531480477877906</v>
      </c>
      <c r="S28">
        <v>16.429317563239302</v>
      </c>
      <c r="T28">
        <v>11.5592739780381</v>
      </c>
      <c r="U28" s="4">
        <v>50.153693796793597</v>
      </c>
      <c r="V28" s="4">
        <v>4063.3363857085101</v>
      </c>
      <c r="W28" s="4">
        <v>63.744304731548397</v>
      </c>
      <c r="X28" s="4">
        <v>14.8316267458305</v>
      </c>
      <c r="Y28" s="4">
        <v>11.5947262030981</v>
      </c>
    </row>
    <row r="29" spans="1:25" x14ac:dyDescent="0.3">
      <c r="A29" s="1">
        <v>58.252863611749397</v>
      </c>
      <c r="B29" s="1">
        <v>4201.8962068430101</v>
      </c>
      <c r="C29" s="1">
        <v>64.822034886626398</v>
      </c>
      <c r="D29" s="1">
        <v>9.5887323537723095</v>
      </c>
      <c r="E29" s="1">
        <v>-0.50753165133752498</v>
      </c>
      <c r="F29" s="1">
        <v>55.841533839137597</v>
      </c>
      <c r="G29" s="1">
        <v>4275.6625502148299</v>
      </c>
      <c r="H29" s="1">
        <v>65.388550604940207</v>
      </c>
      <c r="I29" s="1">
        <v>8.6551569689018795</v>
      </c>
      <c r="J29" s="1">
        <v>8.6544252615999895</v>
      </c>
      <c r="K29" s="1">
        <v>47.4960698646358</v>
      </c>
      <c r="L29" s="1">
        <v>3356.8713906441199</v>
      </c>
      <c r="M29" s="1">
        <v>57.938513880182597</v>
      </c>
      <c r="N29" s="1">
        <v>7.9892991113393297</v>
      </c>
      <c r="O29" s="1">
        <v>-7.4063203537966604</v>
      </c>
      <c r="P29">
        <v>44.6502111816406</v>
      </c>
      <c r="Q29">
        <v>3696.6574090846002</v>
      </c>
      <c r="R29">
        <v>60.800143166645597</v>
      </c>
      <c r="S29">
        <v>13.5440654331346</v>
      </c>
      <c r="T29">
        <v>10.970101687344</v>
      </c>
      <c r="U29" s="4">
        <v>31.935978393554599</v>
      </c>
      <c r="V29" s="4">
        <v>1553.03774573227</v>
      </c>
      <c r="W29" s="4">
        <v>39.408599895610003</v>
      </c>
      <c r="X29" s="4">
        <v>10.661005683388201</v>
      </c>
      <c r="Y29" s="4">
        <v>-0.50609322479381702</v>
      </c>
    </row>
    <row r="30" spans="1:25" x14ac:dyDescent="0.3">
      <c r="A30" s="1">
        <v>60.883054980694403</v>
      </c>
      <c r="B30" s="1">
        <v>4556.8507334462502</v>
      </c>
      <c r="C30" s="1">
        <v>67.504449730712196</v>
      </c>
      <c r="D30" s="1">
        <v>10.0164018928551</v>
      </c>
      <c r="E30" s="1">
        <v>-1.4317695604504601</v>
      </c>
      <c r="F30" s="1">
        <v>49.686831453844597</v>
      </c>
      <c r="G30" s="1">
        <v>3472.1460105333899</v>
      </c>
      <c r="H30" s="1">
        <v>58.924918417706699</v>
      </c>
      <c r="I30" s="1">
        <v>7.7045402613832898</v>
      </c>
      <c r="J30" s="1">
        <v>7.5648361208148396</v>
      </c>
      <c r="K30" s="1">
        <v>39.1997145636252</v>
      </c>
      <c r="L30" s="1">
        <v>2319.9970832249801</v>
      </c>
      <c r="M30" s="1">
        <v>48.166348037036997</v>
      </c>
      <c r="N30" s="1">
        <v>6.5877442813655902</v>
      </c>
      <c r="O30" s="1">
        <v>-4.8973725291170203</v>
      </c>
      <c r="P30">
        <v>35.767531534830702</v>
      </c>
      <c r="Q30">
        <v>2365.2355614633698</v>
      </c>
      <c r="R30">
        <v>48.633687516610998</v>
      </c>
      <c r="S30">
        <v>11.8833822161687</v>
      </c>
      <c r="T30">
        <v>0.55483881214152397</v>
      </c>
      <c r="U30" s="4">
        <v>24.989920399983699</v>
      </c>
      <c r="V30" s="4">
        <v>1672.9024119117601</v>
      </c>
      <c r="W30" s="4">
        <v>40.901129714370498</v>
      </c>
      <c r="X30" s="4">
        <v>7.6028616838285004</v>
      </c>
      <c r="Y30" s="4">
        <v>6.1291723715923503</v>
      </c>
    </row>
    <row r="31" spans="1:25" x14ac:dyDescent="0.3">
      <c r="A31" s="1">
        <v>57.378218143394299</v>
      </c>
      <c r="B31" s="1">
        <v>4276.38164360884</v>
      </c>
      <c r="C31" s="1">
        <v>65.394048992311596</v>
      </c>
      <c r="D31" s="1">
        <v>9.4617526657197093</v>
      </c>
      <c r="E31" s="1">
        <v>-3.1007020414908899</v>
      </c>
      <c r="F31" s="1">
        <v>58.6800147940911</v>
      </c>
      <c r="G31" s="1">
        <v>4713.7932490752301</v>
      </c>
      <c r="H31" s="1">
        <v>68.657069913266895</v>
      </c>
      <c r="I31" s="1">
        <v>9.07872058674476</v>
      </c>
      <c r="J31" s="1">
        <v>9.07872058674476</v>
      </c>
      <c r="K31" s="1">
        <v>43.426816583200598</v>
      </c>
      <c r="L31" s="1">
        <v>2836.3632477904498</v>
      </c>
      <c r="M31" s="1">
        <v>53.257518227856302</v>
      </c>
      <c r="N31" s="1">
        <v>7.2975523740117696</v>
      </c>
      <c r="O31" s="1">
        <v>-6.3518124765569297</v>
      </c>
      <c r="P31">
        <v>16.196753082275301</v>
      </c>
      <c r="Q31">
        <v>401.43860543392498</v>
      </c>
      <c r="R31">
        <v>20.035932856593501</v>
      </c>
      <c r="S31">
        <v>6.3196015608599696</v>
      </c>
      <c r="T31">
        <v>-1.70100304999667</v>
      </c>
      <c r="U31" s="4">
        <v>28.319666544596299</v>
      </c>
      <c r="V31" s="4">
        <v>1102.8138251077901</v>
      </c>
      <c r="W31" s="4">
        <v>33.208640819940101</v>
      </c>
      <c r="X31" s="4">
        <v>11.368970888509301</v>
      </c>
      <c r="Y31" s="4">
        <v>-5.0536074581760397</v>
      </c>
    </row>
    <row r="32" spans="1:25" x14ac:dyDescent="0.3">
      <c r="A32" s="1">
        <v>52.110031384390403</v>
      </c>
      <c r="B32" s="1">
        <v>3794.5076442760001</v>
      </c>
      <c r="C32" s="1">
        <v>61.599575033241898</v>
      </c>
      <c r="D32" s="1">
        <v>8.6126927697340694</v>
      </c>
      <c r="E32" s="1">
        <v>-3.8646487017713902</v>
      </c>
      <c r="F32" s="1">
        <v>34.750897698428197</v>
      </c>
      <c r="G32" s="1">
        <v>1719.16788221249</v>
      </c>
      <c r="H32" s="1">
        <v>41.462849422253797</v>
      </c>
      <c r="I32" s="1">
        <v>5.4050674810060402</v>
      </c>
      <c r="J32" s="1">
        <v>3.0890385441887398</v>
      </c>
      <c r="K32" s="1">
        <v>49.523734922489098</v>
      </c>
      <c r="L32" s="1">
        <v>3594.7033433698298</v>
      </c>
      <c r="M32" s="1">
        <v>59.955844947509803</v>
      </c>
      <c r="N32" s="1">
        <v>8.3249890638039403</v>
      </c>
      <c r="O32" s="1">
        <v>-7.51042205875705</v>
      </c>
      <c r="P32">
        <v>16.714170125325499</v>
      </c>
      <c r="Q32">
        <v>412.06090461545398</v>
      </c>
      <c r="R32">
        <v>20.299283352262801</v>
      </c>
      <c r="S32">
        <v>7.0738235224445498</v>
      </c>
      <c r="T32">
        <v>-6.83758971543784</v>
      </c>
      <c r="U32" s="4">
        <v>20.362654673258401</v>
      </c>
      <c r="V32" s="4">
        <v>585.81492578765699</v>
      </c>
      <c r="W32" s="4">
        <v>24.2036138993262</v>
      </c>
      <c r="X32" s="4">
        <v>8.5595889233193994</v>
      </c>
      <c r="Y32" s="4">
        <v>-7.45749729098236</v>
      </c>
    </row>
    <row r="33" spans="1:14" x14ac:dyDescent="0.3">
      <c r="A33" t="s">
        <v>20</v>
      </c>
      <c r="B33" t="s">
        <v>11</v>
      </c>
      <c r="C33" t="s">
        <v>12</v>
      </c>
      <c r="D33" t="s">
        <v>13</v>
      </c>
      <c r="E33" t="s">
        <v>14</v>
      </c>
      <c r="F33" t="s">
        <v>15</v>
      </c>
      <c r="G33" t="s">
        <v>11</v>
      </c>
      <c r="H33" t="s">
        <v>12</v>
      </c>
      <c r="I33" t="s">
        <v>13</v>
      </c>
      <c r="J33" t="s">
        <v>14</v>
      </c>
      <c r="K33" t="s">
        <v>15</v>
      </c>
    </row>
    <row r="34" spans="1:14" x14ac:dyDescent="0.3">
      <c r="A34" t="s">
        <v>17</v>
      </c>
      <c r="B34">
        <f>_xlfn.T.TEST(A3:A32,F3:F32,2,3)</f>
        <v>0.82381857581036533</v>
      </c>
      <c r="C34">
        <f t="shared" ref="C34:F34" si="0">_xlfn.T.TEST(B3:B32,G3:G32,2,3)</f>
        <v>0.78942659786446812</v>
      </c>
      <c r="D34">
        <f t="shared" si="0"/>
        <v>0.7757194171444628</v>
      </c>
      <c r="E34">
        <f t="shared" si="0"/>
        <v>0.54702809767082083</v>
      </c>
      <c r="F34">
        <f t="shared" si="0"/>
        <v>0.76245682288879013</v>
      </c>
      <c r="G34">
        <f>IF(AVERAGE(A3:A32)&gt;AVERAGE(F3:F32),1,0)</f>
        <v>1</v>
      </c>
      <c r="H34">
        <f t="shared" ref="H34:K34" si="1">IF(AVERAGE(B3:B32)&gt;AVERAGE(G3:G32),1,0)</f>
        <v>0</v>
      </c>
      <c r="I34">
        <f t="shared" si="1"/>
        <v>1</v>
      </c>
      <c r="J34">
        <f t="shared" si="1"/>
        <v>1</v>
      </c>
      <c r="K34">
        <f t="shared" si="1"/>
        <v>0</v>
      </c>
    </row>
    <row r="35" spans="1:14" x14ac:dyDescent="0.3">
      <c r="A35" t="s">
        <v>18</v>
      </c>
      <c r="B35">
        <f>_xlfn.T.TEST(A3:A32,K3:K32,2,3)</f>
        <v>0.47047219432156984</v>
      </c>
      <c r="C35">
        <f t="shared" ref="C35:F35" si="2">_xlfn.T.TEST(B3:B32,L3:L32,2,3)</f>
        <v>0.19315010271524247</v>
      </c>
      <c r="D35">
        <f t="shared" si="2"/>
        <v>0.34655448115589205</v>
      </c>
      <c r="E35">
        <f t="shared" si="2"/>
        <v>0.52693109840652452</v>
      </c>
      <c r="F35">
        <f t="shared" si="2"/>
        <v>0.86181755427696682</v>
      </c>
      <c r="G35">
        <f>IF(AVERAGE(A3:A32)&gt;AVERAGE(K3:K32),1,0)</f>
        <v>0</v>
      </c>
      <c r="H35">
        <f t="shared" ref="H35:K35" si="3">IF(AVERAGE(B3:B32)&gt;AVERAGE(L3:L32),1,0)</f>
        <v>0</v>
      </c>
      <c r="I35">
        <f t="shared" si="3"/>
        <v>0</v>
      </c>
      <c r="J35">
        <f t="shared" si="3"/>
        <v>0</v>
      </c>
      <c r="K35">
        <f t="shared" si="3"/>
        <v>0</v>
      </c>
    </row>
    <row r="36" spans="1:14" x14ac:dyDescent="0.3">
      <c r="A36" t="s">
        <v>19</v>
      </c>
      <c r="B36">
        <f>_xlfn.T.TEST(F3:F32,K3:K32,2,3)</f>
        <v>0.40366467433386355</v>
      </c>
      <c r="C36">
        <f t="shared" ref="C36:F36" si="4">_xlfn.T.TEST(G3:G32,L3:L32,2,3)</f>
        <v>0.36853057942549883</v>
      </c>
      <c r="D36">
        <f t="shared" si="4"/>
        <v>0.27613827243465028</v>
      </c>
      <c r="E36">
        <f t="shared" si="4"/>
        <v>0.28480188741069878</v>
      </c>
      <c r="F36">
        <f t="shared" si="4"/>
        <v>0.95092917283363421</v>
      </c>
      <c r="G36">
        <f>IF(AVERAGE(F3:F32)&gt;AVERAGE(K3:K32),1,0)</f>
        <v>0</v>
      </c>
      <c r="H36">
        <f t="shared" ref="H36:K36" si="5">IF(AVERAGE(G3:G32)&gt;AVERAGE(L3:L32),1,0)</f>
        <v>0</v>
      </c>
      <c r="I36">
        <f t="shared" si="5"/>
        <v>0</v>
      </c>
      <c r="J36">
        <f t="shared" si="5"/>
        <v>0</v>
      </c>
      <c r="K36">
        <f t="shared" si="5"/>
        <v>1</v>
      </c>
    </row>
    <row r="37" spans="1:14" x14ac:dyDescent="0.3">
      <c r="A37" t="s">
        <v>22</v>
      </c>
      <c r="B37">
        <f>_xlfn.T.TEST(P3:P32,A3:A32,2,3)</f>
        <v>0.80311490114861805</v>
      </c>
      <c r="C37">
        <f t="shared" ref="C37:F37" si="6">_xlfn.T.TEST(Q3:Q32,B3:B32,2,3)</f>
        <v>0.88738095089967139</v>
      </c>
      <c r="D37">
        <f t="shared" si="6"/>
        <v>0.77833729237554683</v>
      </c>
      <c r="E37">
        <f t="shared" si="6"/>
        <v>0.97459817171954488</v>
      </c>
      <c r="F37">
        <f t="shared" si="6"/>
        <v>0.5190753490984229</v>
      </c>
      <c r="G37">
        <f>IF(AVERAGE(P3:P32)&gt;AVERAGE(A3:A32),1,0)</f>
        <v>0</v>
      </c>
      <c r="H37">
        <f t="shared" ref="H37:K37" si="7">IF(AVERAGE(Q3:Q32)&gt;AVERAGE(B3:B32),1,0)</f>
        <v>1</v>
      </c>
      <c r="I37">
        <f t="shared" si="7"/>
        <v>0</v>
      </c>
      <c r="J37">
        <f t="shared" si="7"/>
        <v>1</v>
      </c>
      <c r="K37">
        <f t="shared" si="7"/>
        <v>0</v>
      </c>
    </row>
    <row r="38" spans="1:14" x14ac:dyDescent="0.3">
      <c r="A38" t="s">
        <v>23</v>
      </c>
      <c r="B38">
        <f>_xlfn.T.TEST(P3:P32,F3:F32,2,3)</f>
        <v>0.98600206809356306</v>
      </c>
      <c r="C38">
        <f t="shared" ref="C38:F38" si="8">_xlfn.T.TEST(Q3:Q32,G3:G32,2,3)</f>
        <v>0.88338081931203383</v>
      </c>
      <c r="D38">
        <f t="shared" si="8"/>
        <v>0.98757913728581359</v>
      </c>
      <c r="E38">
        <f t="shared" si="8"/>
        <v>0.59811654352083665</v>
      </c>
      <c r="F38">
        <f t="shared" si="8"/>
        <v>0.34769467115776975</v>
      </c>
      <c r="G38">
        <f>IF(AVERAGE(P3:P32)&gt;AVERAGE(F3:F32),1,0)</f>
        <v>0</v>
      </c>
      <c r="H38">
        <f t="shared" ref="H38:K38" si="9">IF(AVERAGE(Q3:Q32)&gt;AVERAGE(G3:G32),1,0)</f>
        <v>0</v>
      </c>
      <c r="I38">
        <f t="shared" si="9"/>
        <v>1</v>
      </c>
      <c r="J38">
        <f t="shared" si="9"/>
        <v>1</v>
      </c>
      <c r="K38">
        <f t="shared" si="9"/>
        <v>0</v>
      </c>
    </row>
    <row r="39" spans="1:14" x14ac:dyDescent="0.3">
      <c r="A39" t="s">
        <v>24</v>
      </c>
      <c r="B39">
        <f>_xlfn.T.TEST(P3:P32,K3:K32,2,3)</f>
        <v>0.38460458855213786</v>
      </c>
      <c r="C39">
        <f t="shared" ref="C39:F39" si="10">_xlfn.T.TEST(Q3:Q32,L3:L32,2,3)</f>
        <v>0.24841801811874958</v>
      </c>
      <c r="D39">
        <f t="shared" si="10"/>
        <v>0.26578733184625325</v>
      </c>
      <c r="E39">
        <f t="shared" si="10"/>
        <v>0.60066604855686623</v>
      </c>
      <c r="F39">
        <f t="shared" si="10"/>
        <v>0.49139990966924585</v>
      </c>
      <c r="G39">
        <f>IF(AVERAGE(P3:P32)&gt;AVERAGE(K3:K32),1,0)</f>
        <v>0</v>
      </c>
      <c r="H39">
        <f t="shared" ref="H39:K39" si="11">IF(AVERAGE(Q3:Q32)&gt;AVERAGE(L3:L32),1,0)</f>
        <v>0</v>
      </c>
      <c r="I39">
        <f t="shared" si="11"/>
        <v>0</v>
      </c>
      <c r="J39">
        <f t="shared" si="11"/>
        <v>0</v>
      </c>
      <c r="K39">
        <f t="shared" si="11"/>
        <v>0</v>
      </c>
      <c r="N39" t="s">
        <v>25</v>
      </c>
    </row>
    <row r="40" spans="1:14" x14ac:dyDescent="0.3">
      <c r="A40" s="4" t="s">
        <v>27</v>
      </c>
      <c r="B40">
        <f>_xlfn.T.TEST(U3:U32,A3:A32,2,3)</f>
        <v>0.8077326787258392</v>
      </c>
      <c r="C40" s="4">
        <f t="shared" ref="C40:F40" si="12">_xlfn.T.TEST(V3:V32,B3:B32,2,3)</f>
        <v>0.69002325784222274</v>
      </c>
      <c r="D40" s="4">
        <f t="shared" si="12"/>
        <v>0.85680959214161312</v>
      </c>
      <c r="E40" s="4">
        <f t="shared" si="12"/>
        <v>0.4707666435363379</v>
      </c>
      <c r="F40" s="4">
        <f t="shared" si="12"/>
        <v>0.46752597054534839</v>
      </c>
      <c r="G40">
        <f>IF(AVERAGE(U3:U32)&gt;AVERAGE(A3:A32),1,0)</f>
        <v>1</v>
      </c>
      <c r="H40" s="4">
        <f t="shared" ref="H40:K40" si="13">IF(AVERAGE(V3:V32)&gt;AVERAGE(B3:B32),1,0)</f>
        <v>1</v>
      </c>
      <c r="I40" s="4">
        <f t="shared" si="13"/>
        <v>1</v>
      </c>
      <c r="J40" s="4">
        <f t="shared" si="13"/>
        <v>1</v>
      </c>
      <c r="K40" s="4">
        <f t="shared" si="13"/>
        <v>0</v>
      </c>
    </row>
    <row r="41" spans="1:14" x14ac:dyDescent="0.3">
      <c r="A41" s="4" t="s">
        <v>28</v>
      </c>
      <c r="B41">
        <f>_xlfn.T.TEST(U3:U32,F3:F32,2,3)</f>
        <v>0.67461110698378524</v>
      </c>
      <c r="C41" s="4">
        <f t="shared" ref="C41:F41" si="14">_xlfn.T.TEST(V3:V32,G3:G32,2,3)</f>
        <v>0.96126617825101524</v>
      </c>
      <c r="D41" s="4">
        <f t="shared" si="14"/>
        <v>0.6687551436229302</v>
      </c>
      <c r="E41" s="4">
        <f t="shared" si="14"/>
        <v>0.24061250267405965</v>
      </c>
      <c r="F41" s="4">
        <f t="shared" si="14"/>
        <v>0.3160404082575119</v>
      </c>
      <c r="G41">
        <f>IF(AVERAGE(U3:U32)&gt;AVERAGE(F3:F32),1,0)</f>
        <v>1</v>
      </c>
      <c r="H41" s="4">
        <f t="shared" ref="H41:K41" si="15">IF(AVERAGE(V3:V32)&gt;AVERAGE(G3:G32),1,0)</f>
        <v>1</v>
      </c>
      <c r="I41" s="4">
        <f t="shared" si="15"/>
        <v>1</v>
      </c>
      <c r="J41" s="4">
        <f t="shared" si="15"/>
        <v>1</v>
      </c>
      <c r="K41" s="4">
        <f t="shared" si="15"/>
        <v>0</v>
      </c>
    </row>
    <row r="42" spans="1:14" x14ac:dyDescent="0.3">
      <c r="A42" s="4" t="s">
        <v>29</v>
      </c>
      <c r="B42">
        <f>_xlfn.T.TEST(U3:U32,K3:K32,2,3)</f>
        <v>0.63363035540861712</v>
      </c>
      <c r="C42" s="4">
        <f t="shared" ref="C42:F42" si="16">_xlfn.T.TEST(V3:V32,L3:L32,2,3)</f>
        <v>0.32708411608691745</v>
      </c>
      <c r="D42" s="4">
        <f t="shared" si="16"/>
        <v>0.45471154958192916</v>
      </c>
      <c r="E42" s="4">
        <f t="shared" si="16"/>
        <v>0.96751016105689536</v>
      </c>
      <c r="F42" s="4">
        <f t="shared" si="16"/>
        <v>0.44738395499901973</v>
      </c>
      <c r="G42">
        <f>IF(AVERAGE(U3:U32)&gt;AVERAGE(K3:K32),1,0)</f>
        <v>0</v>
      </c>
      <c r="H42" s="4">
        <f t="shared" ref="H42:K42" si="17">IF(AVERAGE(V3:V32)&gt;AVERAGE(L3:L32),1,0)</f>
        <v>0</v>
      </c>
      <c r="I42" s="4">
        <f t="shared" si="17"/>
        <v>0</v>
      </c>
      <c r="J42" s="4">
        <f t="shared" si="17"/>
        <v>1</v>
      </c>
      <c r="K42" s="4">
        <f t="shared" si="17"/>
        <v>0</v>
      </c>
    </row>
    <row r="43" spans="1:14" x14ac:dyDescent="0.3">
      <c r="A43" t="s">
        <v>30</v>
      </c>
      <c r="B43">
        <f>_xlfn.T.TEST(U3:U32,P3:P32,2,3)</f>
        <v>0.65323252122579545</v>
      </c>
      <c r="C43" s="4">
        <f t="shared" ref="C43:F43" si="18">_xlfn.T.TEST(V3:V32,Q3:Q32,2,3)</f>
        <v>0.81080737488623034</v>
      </c>
      <c r="D43" s="4">
        <f t="shared" si="18"/>
        <v>0.667012202649927</v>
      </c>
      <c r="E43" s="4">
        <f t="shared" si="18"/>
        <v>0.55557971125236283</v>
      </c>
      <c r="F43" s="4">
        <f t="shared" si="18"/>
        <v>0.90770842476055136</v>
      </c>
      <c r="G43">
        <f>IF(AVERAGE(U3:U32)&gt;AVERAGE(P3:P32),1,0)</f>
        <v>1</v>
      </c>
      <c r="H43" s="4">
        <f t="shared" ref="H43:K43" si="19">IF(AVERAGE(V3:V32)&gt;AVERAGE(Q3:Q32),1,0)</f>
        <v>1</v>
      </c>
      <c r="I43" s="4">
        <f t="shared" si="19"/>
        <v>1</v>
      </c>
      <c r="J43" s="4">
        <f t="shared" si="19"/>
        <v>1</v>
      </c>
      <c r="K43" s="4">
        <f t="shared" si="1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1F3F-E02F-477E-89D7-C9BCBDC04DF1}">
  <dimension ref="A1:Y43"/>
  <sheetViews>
    <sheetView topLeftCell="A19" workbookViewId="0">
      <selection activeCell="A40" sqref="A40:K43"/>
    </sheetView>
  </sheetViews>
  <sheetFormatPr defaultRowHeight="14.4" x14ac:dyDescent="0.3"/>
  <cols>
    <col min="1" max="1" width="11.77734375" bestFit="1" customWidth="1"/>
  </cols>
  <sheetData>
    <row r="1" spans="1:25" x14ac:dyDescent="0.3">
      <c r="A1" t="s">
        <v>0</v>
      </c>
      <c r="F1" t="s">
        <v>6</v>
      </c>
      <c r="K1" t="s">
        <v>16</v>
      </c>
      <c r="P1" t="s">
        <v>21</v>
      </c>
      <c r="U1" s="5" t="s">
        <v>26</v>
      </c>
      <c r="V1" s="5"/>
      <c r="W1" s="5"/>
      <c r="X1" s="5"/>
      <c r="Y1" s="5"/>
    </row>
    <row r="2" spans="1:2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s="5" t="s">
        <v>11</v>
      </c>
      <c r="V2" s="5" t="s">
        <v>12</v>
      </c>
      <c r="W2" s="5" t="s">
        <v>13</v>
      </c>
      <c r="X2" s="5" t="s">
        <v>14</v>
      </c>
      <c r="Y2" s="5" t="s">
        <v>15</v>
      </c>
    </row>
    <row r="3" spans="1:25" x14ac:dyDescent="0.3">
      <c r="A3" s="1">
        <v>18.374964089683299</v>
      </c>
      <c r="B3" s="1">
        <v>598.15317080163595</v>
      </c>
      <c r="C3" s="1">
        <v>24.457170130692401</v>
      </c>
      <c r="D3" s="1">
        <v>7.8329317428434502</v>
      </c>
      <c r="E3" s="1">
        <v>-4.02301680388313</v>
      </c>
      <c r="F3" s="1">
        <v>10.9608904891133</v>
      </c>
      <c r="G3" s="1">
        <v>193.57740818011001</v>
      </c>
      <c r="H3" s="1">
        <v>13.913209844608399</v>
      </c>
      <c r="I3" s="1">
        <v>4.6301521907345196</v>
      </c>
      <c r="J3" s="1">
        <v>-1.9926071027496399</v>
      </c>
      <c r="K3" s="2">
        <v>71.672077911905305</v>
      </c>
      <c r="L3">
        <v>8340.0316280134502</v>
      </c>
      <c r="M3">
        <v>91.323773618995006</v>
      </c>
      <c r="N3">
        <v>12.3711915020699</v>
      </c>
      <c r="O3">
        <v>0.56879283335105002</v>
      </c>
      <c r="P3">
        <v>55.084763183593701</v>
      </c>
      <c r="Q3">
        <v>4106.8667346157099</v>
      </c>
      <c r="R3">
        <v>64.084840130999098</v>
      </c>
      <c r="S3">
        <v>8.8009065649970299</v>
      </c>
      <c r="T3">
        <v>-7.9609734925401696</v>
      </c>
      <c r="U3" s="5">
        <v>124.978657938639</v>
      </c>
      <c r="V3" s="5">
        <v>17936.9840293956</v>
      </c>
      <c r="W3" s="5">
        <v>133.92902608992401</v>
      </c>
      <c r="X3" s="5">
        <v>19.153726334110299</v>
      </c>
      <c r="Y3" s="5">
        <v>18.294567693962701</v>
      </c>
    </row>
    <row r="4" spans="1:25" x14ac:dyDescent="0.3">
      <c r="A4" s="1">
        <v>19.535702440809398</v>
      </c>
      <c r="B4" s="1">
        <v>520.08305382707101</v>
      </c>
      <c r="C4" s="1">
        <v>22.8053295049002</v>
      </c>
      <c r="D4" s="1">
        <v>8.2819285248891994</v>
      </c>
      <c r="E4" s="1">
        <v>6.5906334471201804</v>
      </c>
      <c r="F4" s="1">
        <v>9.6774505666418609</v>
      </c>
      <c r="G4" s="1">
        <v>187.083699081699</v>
      </c>
      <c r="H4" s="1">
        <v>13.6778543303289</v>
      </c>
      <c r="I4" s="1">
        <v>4.3111664216514596</v>
      </c>
      <c r="J4" s="1">
        <v>-3.6108257094756002</v>
      </c>
      <c r="K4" s="2">
        <v>72.126548411593106</v>
      </c>
      <c r="L4">
        <v>7936.7529388658704</v>
      </c>
      <c r="M4">
        <v>89.088455699186198</v>
      </c>
      <c r="N4">
        <v>11.781022700302801</v>
      </c>
      <c r="O4">
        <v>-4.0103330826382999</v>
      </c>
      <c r="P4">
        <v>58.055046590169198</v>
      </c>
      <c r="Q4">
        <v>4629.5870652085196</v>
      </c>
      <c r="R4">
        <v>68.0410689599195</v>
      </c>
      <c r="S4">
        <v>9.2061486362494804</v>
      </c>
      <c r="T4">
        <v>2.9161623194848501</v>
      </c>
      <c r="U4" s="5">
        <v>66.360774739583306</v>
      </c>
      <c r="V4" s="5">
        <v>6044.3827271160799</v>
      </c>
      <c r="W4" s="5">
        <v>77.745628347297298</v>
      </c>
      <c r="X4" s="5">
        <v>10.9222667890369</v>
      </c>
      <c r="Y4" s="5">
        <v>-6.7141945052257599</v>
      </c>
    </row>
    <row r="5" spans="1:25" x14ac:dyDescent="0.3">
      <c r="A5" s="1">
        <v>22.057829246846101</v>
      </c>
      <c r="B5" s="1">
        <v>694.33734768382806</v>
      </c>
      <c r="C5" s="1">
        <v>26.350281738224801</v>
      </c>
      <c r="D5" s="1">
        <v>8.65204059598714</v>
      </c>
      <c r="E5" s="1">
        <v>8.2680780976595099</v>
      </c>
      <c r="F5" s="1">
        <v>6.34058686765208</v>
      </c>
      <c r="G5" s="1">
        <v>64.094542038625306</v>
      </c>
      <c r="H5" s="1">
        <v>8.0059066968473491</v>
      </c>
      <c r="I5" s="1">
        <v>2.5308346240041999</v>
      </c>
      <c r="J5" s="1">
        <v>0.59804192597539996</v>
      </c>
      <c r="K5" s="2">
        <v>55.209481875160797</v>
      </c>
      <c r="L5">
        <v>4083.3023575003199</v>
      </c>
      <c r="M5">
        <v>63.900722668059998</v>
      </c>
      <c r="N5">
        <v>9.6961950162558797</v>
      </c>
      <c r="O5">
        <v>-9.4935259399662701</v>
      </c>
      <c r="P5">
        <v>117.140228068033</v>
      </c>
      <c r="Q5">
        <v>18241.5577427481</v>
      </c>
      <c r="R5">
        <v>135.06131105075201</v>
      </c>
      <c r="S5">
        <v>18.274082810645201</v>
      </c>
      <c r="T5">
        <v>14.027252933880099</v>
      </c>
      <c r="U5" s="5">
        <v>80.449522196451795</v>
      </c>
      <c r="V5" s="5">
        <v>9019.6460181329294</v>
      </c>
      <c r="W5" s="5">
        <v>94.971816967629493</v>
      </c>
      <c r="X5" s="5">
        <v>12.7745119310491</v>
      </c>
      <c r="Y5" s="5">
        <v>9.0067534791387498</v>
      </c>
    </row>
    <row r="6" spans="1:25" x14ac:dyDescent="0.3">
      <c r="A6" s="1">
        <v>39.065943510025498</v>
      </c>
      <c r="B6" s="1">
        <v>2783.5749911675198</v>
      </c>
      <c r="C6" s="1">
        <v>52.759596199814801</v>
      </c>
      <c r="D6" s="1">
        <v>12.6630606348104</v>
      </c>
      <c r="E6" s="1">
        <v>12.6625009532703</v>
      </c>
      <c r="F6" s="1">
        <v>23.440835072643999</v>
      </c>
      <c r="G6" s="1">
        <v>1884.0489583538499</v>
      </c>
      <c r="H6" s="1">
        <v>43.4056327952242</v>
      </c>
      <c r="I6" s="1">
        <v>6.9938475999647398</v>
      </c>
      <c r="J6" s="1">
        <v>6.2879160435559402</v>
      </c>
      <c r="K6" s="2">
        <v>54.548915865898103</v>
      </c>
      <c r="L6">
        <v>3932.8022670653299</v>
      </c>
      <c r="M6">
        <v>62.712058386448497</v>
      </c>
      <c r="N6">
        <v>10.2051412534161</v>
      </c>
      <c r="O6">
        <v>-10.1085723382312</v>
      </c>
      <c r="P6">
        <v>126.104253031412</v>
      </c>
      <c r="Q6">
        <v>29163.222083901299</v>
      </c>
      <c r="R6">
        <v>170.77242776250799</v>
      </c>
      <c r="S6">
        <v>19.385804305454801</v>
      </c>
      <c r="T6">
        <v>18.4764571111298</v>
      </c>
      <c r="U6" s="5">
        <v>103.39448760986301</v>
      </c>
      <c r="V6" s="5">
        <v>17836.991041155801</v>
      </c>
      <c r="W6" s="5">
        <v>133.55519848046299</v>
      </c>
      <c r="X6" s="5">
        <v>16.245133500789699</v>
      </c>
      <c r="Y6" s="5">
        <v>16.091553473312501</v>
      </c>
    </row>
    <row r="7" spans="1:25" x14ac:dyDescent="0.3">
      <c r="A7" s="1">
        <v>42.412693285216399</v>
      </c>
      <c r="B7" s="1">
        <v>3032.8848827343199</v>
      </c>
      <c r="C7" s="1">
        <v>55.071634102633197</v>
      </c>
      <c r="D7" s="1">
        <v>13.1568021341032</v>
      </c>
      <c r="E7" s="1">
        <v>8.3028239501498504</v>
      </c>
      <c r="F7" s="1">
        <v>34.276321519652299</v>
      </c>
      <c r="G7" s="1">
        <v>2540.5462785628702</v>
      </c>
      <c r="H7" s="1">
        <v>50.403831982924402</v>
      </c>
      <c r="I7" s="1">
        <v>10.1089726038199</v>
      </c>
      <c r="J7" s="1">
        <v>10.0222758968441</v>
      </c>
      <c r="K7" s="2">
        <v>48.660926981631299</v>
      </c>
      <c r="L7">
        <v>3262.2033048335002</v>
      </c>
      <c r="M7">
        <v>57.115701035998001</v>
      </c>
      <c r="N7">
        <v>12.6070525977039</v>
      </c>
      <c r="O7">
        <v>-6.1006889588286102</v>
      </c>
      <c r="P7">
        <v>81.461756184895805</v>
      </c>
      <c r="Q7">
        <v>17060.039228218098</v>
      </c>
      <c r="R7">
        <v>130.614085106538</v>
      </c>
      <c r="S7">
        <v>12.732823215119099</v>
      </c>
      <c r="T7">
        <v>11.956078643452701</v>
      </c>
      <c r="U7" s="5">
        <v>122.898216349283</v>
      </c>
      <c r="V7" s="5">
        <v>26775.066719540599</v>
      </c>
      <c r="W7" s="5">
        <v>163.63088559175</v>
      </c>
      <c r="X7" s="5">
        <v>20.628175122158002</v>
      </c>
      <c r="Y7" s="5">
        <v>20.628175122158002</v>
      </c>
    </row>
    <row r="8" spans="1:25" x14ac:dyDescent="0.3">
      <c r="A8" s="1">
        <v>46.858994380740597</v>
      </c>
      <c r="B8" s="1">
        <v>3458.2586046404899</v>
      </c>
      <c r="C8" s="1">
        <v>58.806960511834703</v>
      </c>
      <c r="D8" s="1">
        <v>13.3784799848654</v>
      </c>
      <c r="E8" s="1">
        <v>6.6975400498162196</v>
      </c>
      <c r="F8" s="1">
        <v>49.467199193722202</v>
      </c>
      <c r="G8" s="1">
        <v>3832.59851339959</v>
      </c>
      <c r="H8" s="1">
        <v>61.9079842459726</v>
      </c>
      <c r="I8" s="1">
        <v>14.3131437349594</v>
      </c>
      <c r="J8" s="1">
        <v>14.219378228153801</v>
      </c>
      <c r="K8" s="2">
        <v>39.931918454595703</v>
      </c>
      <c r="L8">
        <v>2425.0948733100499</v>
      </c>
      <c r="M8">
        <v>49.245252292074298</v>
      </c>
      <c r="N8">
        <v>10.9910421766503</v>
      </c>
      <c r="O8">
        <v>-0.99954749127190301</v>
      </c>
      <c r="P8">
        <v>41.979436543782498</v>
      </c>
      <c r="Q8">
        <v>4226.4223511560103</v>
      </c>
      <c r="R8">
        <v>65.010940242054701</v>
      </c>
      <c r="S8">
        <v>7.8928151979502204</v>
      </c>
      <c r="T8">
        <v>7.6365100341074097</v>
      </c>
      <c r="U8" s="5">
        <v>53.430300598144498</v>
      </c>
      <c r="V8" s="5">
        <v>5575.5966289525904</v>
      </c>
      <c r="W8" s="5">
        <v>74.669917831430496</v>
      </c>
      <c r="X8" s="5">
        <v>10.267873686485</v>
      </c>
      <c r="Y8" s="5">
        <v>10.2650938975871</v>
      </c>
    </row>
    <row r="9" spans="1:25" x14ac:dyDescent="0.3">
      <c r="A9" s="1">
        <v>65.040321511673596</v>
      </c>
      <c r="B9" s="1">
        <v>5569.0497402277597</v>
      </c>
      <c r="C9" s="1">
        <v>74.626066091063393</v>
      </c>
      <c r="D9" s="1">
        <v>16.9589467826722</v>
      </c>
      <c r="E9" s="1">
        <v>10.7240378880173</v>
      </c>
      <c r="F9" s="1">
        <v>75.628451628947801</v>
      </c>
      <c r="G9" s="1">
        <v>7910.2814628419301</v>
      </c>
      <c r="H9" s="1">
        <v>88.939763114379403</v>
      </c>
      <c r="I9" s="1">
        <v>19.900643872578801</v>
      </c>
      <c r="J9" s="1">
        <v>19.900643872578801</v>
      </c>
      <c r="K9" s="2">
        <v>32.320670493222799</v>
      </c>
      <c r="L9">
        <v>1538.8777977171501</v>
      </c>
      <c r="M9">
        <v>39.228532953924699</v>
      </c>
      <c r="N9">
        <v>9.0854534376294005</v>
      </c>
      <c r="O9">
        <v>-2.99043138638979</v>
      </c>
      <c r="P9">
        <v>53.274940490722599</v>
      </c>
      <c r="Q9">
        <v>3661.43801775877</v>
      </c>
      <c r="R9">
        <v>60.509817532023398</v>
      </c>
      <c r="S9">
        <v>11.647247858447299</v>
      </c>
      <c r="T9">
        <v>11.6455452733487</v>
      </c>
      <c r="U9" s="5">
        <v>35.478787027994699</v>
      </c>
      <c r="V9" s="5">
        <v>2139.5023538281298</v>
      </c>
      <c r="W9" s="5">
        <v>46.254754932094599</v>
      </c>
      <c r="X9" s="5">
        <v>7.6491894333281101</v>
      </c>
      <c r="Y9" s="5">
        <v>7.4637943417450998</v>
      </c>
    </row>
    <row r="10" spans="1:25" x14ac:dyDescent="0.3">
      <c r="A10" s="1">
        <v>58.903273614334097</v>
      </c>
      <c r="B10" s="1">
        <v>4883.6529080794098</v>
      </c>
      <c r="C10" s="1">
        <v>69.883137508839795</v>
      </c>
      <c r="D10" s="1">
        <v>15.0532233099159</v>
      </c>
      <c r="E10" s="1">
        <v>5.4254144386645304</v>
      </c>
      <c r="F10" s="1">
        <v>94.667469778061303</v>
      </c>
      <c r="G10" s="1">
        <v>11213.706295104301</v>
      </c>
      <c r="H10" s="1">
        <v>105.894788800508</v>
      </c>
      <c r="I10" s="1">
        <v>23.312997423522798</v>
      </c>
      <c r="J10" s="1">
        <v>23.312997423522798</v>
      </c>
      <c r="K10" s="2">
        <v>30.877854667939701</v>
      </c>
      <c r="L10">
        <v>1457.81866483462</v>
      </c>
      <c r="M10">
        <v>38.181391604217602</v>
      </c>
      <c r="N10">
        <v>10.940926636911501</v>
      </c>
      <c r="O10">
        <v>-9.8568481088922901</v>
      </c>
      <c r="P10">
        <v>39.957351888020803</v>
      </c>
      <c r="Q10">
        <v>2269.38788600008</v>
      </c>
      <c r="R10">
        <v>47.638092803974402</v>
      </c>
      <c r="S10">
        <v>8.9220308403598505</v>
      </c>
      <c r="T10">
        <v>8.9220308403598505</v>
      </c>
      <c r="U10" s="5">
        <v>48.585222066243396</v>
      </c>
      <c r="V10" s="5">
        <v>2645.6078401851601</v>
      </c>
      <c r="W10" s="5">
        <v>51.435472586388897</v>
      </c>
      <c r="X10" s="5">
        <v>10.969124925654899</v>
      </c>
      <c r="Y10" s="5">
        <v>10.969124925654899</v>
      </c>
    </row>
    <row r="11" spans="1:25" x14ac:dyDescent="0.3">
      <c r="A11" s="1">
        <v>53.158290851777103</v>
      </c>
      <c r="B11" s="1">
        <v>4255.92198438793</v>
      </c>
      <c r="C11" s="1">
        <v>65.2374277879495</v>
      </c>
      <c r="D11" s="1">
        <v>13.052145419126299</v>
      </c>
      <c r="E11" s="1">
        <v>7.3831806106335298</v>
      </c>
      <c r="F11" s="1">
        <v>74.222930586364896</v>
      </c>
      <c r="G11" s="1">
        <v>7266.6066904593799</v>
      </c>
      <c r="H11" s="1">
        <v>85.244393894609701</v>
      </c>
      <c r="I11" s="1">
        <v>17.3713888509646</v>
      </c>
      <c r="J11" s="1">
        <v>16.179432639532099</v>
      </c>
      <c r="K11" s="2">
        <v>35.245180970224702</v>
      </c>
      <c r="L11">
        <v>1853.3391683692801</v>
      </c>
      <c r="M11">
        <v>43.050425879069799</v>
      </c>
      <c r="N11">
        <v>14.11055666735</v>
      </c>
      <c r="O11">
        <v>-8.7120365056879496</v>
      </c>
      <c r="P11">
        <v>53.306335754394503</v>
      </c>
      <c r="Q11">
        <v>3656.5304508958002</v>
      </c>
      <c r="R11">
        <v>60.469252111265597</v>
      </c>
      <c r="S11">
        <v>12.1338125928817</v>
      </c>
      <c r="T11">
        <v>12.1338125928817</v>
      </c>
      <c r="U11" s="5">
        <v>35.034364624023397</v>
      </c>
      <c r="V11" s="5">
        <v>1658.5847405588099</v>
      </c>
      <c r="W11" s="5">
        <v>40.725725783082297</v>
      </c>
      <c r="X11" s="5">
        <v>7.9537898538489102</v>
      </c>
      <c r="Y11" s="5">
        <v>7.9537898538489102</v>
      </c>
    </row>
    <row r="12" spans="1:25" x14ac:dyDescent="0.3">
      <c r="A12" s="1">
        <v>49.151399671543302</v>
      </c>
      <c r="B12" s="1">
        <v>4041.8046387270101</v>
      </c>
      <c r="C12" s="1">
        <v>63.5751888611195</v>
      </c>
      <c r="D12" s="1">
        <v>11.5566199057155</v>
      </c>
      <c r="E12" s="1">
        <v>9.0818718355022003</v>
      </c>
      <c r="F12" s="1">
        <v>87.423262626449898</v>
      </c>
      <c r="G12" s="1">
        <v>8520.4202511308195</v>
      </c>
      <c r="H12" s="1">
        <v>92.306122500789797</v>
      </c>
      <c r="I12" s="1">
        <v>20.5090640291969</v>
      </c>
      <c r="J12" s="1">
        <v>20.5090640291969</v>
      </c>
      <c r="K12" s="2">
        <v>34.342713558668201</v>
      </c>
      <c r="L12">
        <v>1709.76742738946</v>
      </c>
      <c r="M12">
        <v>41.349334062224699</v>
      </c>
      <c r="N12">
        <v>14.451560890997699</v>
      </c>
      <c r="O12">
        <v>-0.46566562186576199</v>
      </c>
      <c r="P12">
        <v>41.0197018432617</v>
      </c>
      <c r="Q12">
        <v>2056.5392937896299</v>
      </c>
      <c r="R12">
        <v>45.349082612436902</v>
      </c>
      <c r="S12">
        <v>9.5301177052702393</v>
      </c>
      <c r="T12">
        <v>9.5301177052702393</v>
      </c>
      <c r="U12" s="5">
        <v>29.8756633504231</v>
      </c>
      <c r="V12" s="5">
        <v>1446.99117124296</v>
      </c>
      <c r="W12" s="5">
        <v>38.039337155673003</v>
      </c>
      <c r="X12" s="5">
        <v>6.9017891005132102</v>
      </c>
      <c r="Y12" s="5">
        <v>2.8552026308169798</v>
      </c>
    </row>
    <row r="13" spans="1:25" x14ac:dyDescent="0.3">
      <c r="A13" s="1">
        <v>32.3493006752729</v>
      </c>
      <c r="B13" s="1">
        <v>1899.2190466300301</v>
      </c>
      <c r="C13" s="1">
        <v>43.580030365180299</v>
      </c>
      <c r="D13" s="1">
        <v>7.7217810936470297</v>
      </c>
      <c r="E13" s="1">
        <v>1.2753942580927899</v>
      </c>
      <c r="F13" s="1">
        <v>62.913122050040698</v>
      </c>
      <c r="G13" s="1">
        <v>5351.3809315492099</v>
      </c>
      <c r="H13" s="1">
        <v>73.153133436300706</v>
      </c>
      <c r="I13" s="1">
        <v>14.5006289067415</v>
      </c>
      <c r="J13" s="1">
        <v>14.4811602187349</v>
      </c>
      <c r="K13" s="2">
        <v>24.422632231692699</v>
      </c>
      <c r="L13">
        <v>786.81357219071697</v>
      </c>
      <c r="M13">
        <v>28.050197364559001</v>
      </c>
      <c r="N13">
        <v>9.5023718984443999</v>
      </c>
      <c r="O13">
        <v>1.3261496035822999</v>
      </c>
      <c r="P13">
        <v>30.8695216878255</v>
      </c>
      <c r="Q13">
        <v>1114.1189414999701</v>
      </c>
      <c r="R13">
        <v>33.378420296652401</v>
      </c>
      <c r="S13">
        <v>7.3227197898218197</v>
      </c>
      <c r="T13">
        <v>7.2859810810878303</v>
      </c>
      <c r="U13" s="5">
        <v>15.7352234903971</v>
      </c>
      <c r="V13" s="5">
        <v>393.66859140033898</v>
      </c>
      <c r="W13" s="5">
        <v>19.841083423047699</v>
      </c>
      <c r="X13" s="5">
        <v>3.7233251723420899</v>
      </c>
      <c r="Y13" s="5">
        <v>1.57855532232805</v>
      </c>
    </row>
    <row r="14" spans="1:25" x14ac:dyDescent="0.3">
      <c r="A14" s="1">
        <v>25.291412052840101</v>
      </c>
      <c r="B14" s="1">
        <v>1021.42479242915</v>
      </c>
      <c r="C14" s="1">
        <v>31.959737051939999</v>
      </c>
      <c r="D14" s="1">
        <v>6.3752124502905501</v>
      </c>
      <c r="E14" s="1">
        <v>-2.0883346893278101</v>
      </c>
      <c r="F14" s="1">
        <v>16.9450063968469</v>
      </c>
      <c r="G14" s="1">
        <v>450.35588842915001</v>
      </c>
      <c r="H14" s="1">
        <v>21.2215901484584</v>
      </c>
      <c r="I14" s="1">
        <v>4.1308052428588802</v>
      </c>
      <c r="J14" s="1">
        <v>0.65106635874031704</v>
      </c>
      <c r="K14" s="2">
        <v>22.484346955796202</v>
      </c>
      <c r="L14">
        <v>734.14028213206905</v>
      </c>
      <c r="M14">
        <v>27.095023198588802</v>
      </c>
      <c r="N14">
        <v>8.7538096618273809</v>
      </c>
      <c r="O14">
        <v>-1.47233562494024</v>
      </c>
      <c r="P14">
        <v>27.867613627115801</v>
      </c>
      <c r="Q14">
        <v>1011.65141899978</v>
      </c>
      <c r="R14">
        <v>31.806468194374801</v>
      </c>
      <c r="S14">
        <v>6.8520586974286504</v>
      </c>
      <c r="T14">
        <v>1.67383133138185</v>
      </c>
      <c r="U14" s="5">
        <v>25.096592610677</v>
      </c>
      <c r="V14" s="5">
        <v>845.41892393426099</v>
      </c>
      <c r="W14" s="5">
        <v>29.076088525354599</v>
      </c>
      <c r="X14" s="5">
        <v>6.0710093758067298</v>
      </c>
      <c r="Y14" s="5">
        <v>2.91833003104946</v>
      </c>
    </row>
    <row r="15" spans="1:25" x14ac:dyDescent="0.3">
      <c r="A15" s="1">
        <v>25.151902430470098</v>
      </c>
      <c r="B15" s="1">
        <v>929.92553058499402</v>
      </c>
      <c r="C15" s="1">
        <v>30.494680365352099</v>
      </c>
      <c r="D15" s="1">
        <v>6.2911551868899798</v>
      </c>
      <c r="E15" s="1">
        <v>-1.1869592378730001</v>
      </c>
      <c r="F15" s="1">
        <v>23.777807169484401</v>
      </c>
      <c r="G15" s="1">
        <v>825.90685204806005</v>
      </c>
      <c r="H15" s="1">
        <v>28.738595164831199</v>
      </c>
      <c r="I15" s="1">
        <v>5.7492767313751898</v>
      </c>
      <c r="J15" s="1">
        <v>2.0351613054580202</v>
      </c>
      <c r="K15" s="2">
        <v>12.961221424131301</v>
      </c>
      <c r="L15">
        <v>308.90646813240198</v>
      </c>
      <c r="M15">
        <v>17.575735208872501</v>
      </c>
      <c r="N15">
        <v>5.4679279406348096</v>
      </c>
      <c r="O15">
        <v>-2.9434491239089602</v>
      </c>
      <c r="P15">
        <v>44.194593302408798</v>
      </c>
      <c r="Q15">
        <v>2426.7790515859201</v>
      </c>
      <c r="R15">
        <v>49.262349229263499</v>
      </c>
      <c r="S15">
        <v>10.733680775768001</v>
      </c>
      <c r="T15">
        <v>10.728263035906799</v>
      </c>
      <c r="U15" s="5">
        <v>23.362548726399702</v>
      </c>
      <c r="V15" s="5">
        <v>711.71404440747403</v>
      </c>
      <c r="W15" s="5">
        <v>26.677969270682301</v>
      </c>
      <c r="X15" s="5">
        <v>5.6840678010881902</v>
      </c>
      <c r="Y15" s="5">
        <v>-0.88749322269209097</v>
      </c>
    </row>
    <row r="16" spans="1:25" x14ac:dyDescent="0.3">
      <c r="A16" s="1">
        <v>22.621419472273899</v>
      </c>
      <c r="B16" s="1">
        <v>761.64162110300401</v>
      </c>
      <c r="C16" s="1">
        <v>27.597855371441501</v>
      </c>
      <c r="D16" s="1">
        <v>5.5818927448542999</v>
      </c>
      <c r="E16" s="1">
        <v>-0.66899702457413901</v>
      </c>
      <c r="F16" s="1">
        <v>37.685441115859099</v>
      </c>
      <c r="G16" s="1">
        <v>1991.6708333696999</v>
      </c>
      <c r="H16" s="1">
        <v>44.628139479141403</v>
      </c>
      <c r="I16" s="1">
        <v>9.0640796588095807</v>
      </c>
      <c r="J16" s="1">
        <v>8.9479308087084206</v>
      </c>
      <c r="K16" s="2">
        <v>8.3520610699883608</v>
      </c>
      <c r="L16">
        <v>122.980318361084</v>
      </c>
      <c r="M16">
        <v>11.0896491541024</v>
      </c>
      <c r="N16">
        <v>3.5891627560895798</v>
      </c>
      <c r="O16">
        <v>-0.36475211767712101</v>
      </c>
      <c r="P16">
        <v>30.3999712117512</v>
      </c>
      <c r="Q16">
        <v>1283.6743021064501</v>
      </c>
      <c r="R16">
        <v>35.828400775173399</v>
      </c>
      <c r="S16">
        <v>7.3308423924666499</v>
      </c>
      <c r="T16">
        <v>7.2355684824048501</v>
      </c>
      <c r="U16" s="5">
        <v>54.488422444661403</v>
      </c>
      <c r="V16" s="5">
        <v>4259.3076476707802</v>
      </c>
      <c r="W16" s="5">
        <v>65.263371409013004</v>
      </c>
      <c r="X16" s="5">
        <v>13.2540797994327</v>
      </c>
      <c r="Y16" s="5">
        <v>12.9426917903695</v>
      </c>
    </row>
    <row r="17" spans="1:25" x14ac:dyDescent="0.3">
      <c r="A17" s="1">
        <v>21.667962124452199</v>
      </c>
      <c r="B17" s="1">
        <v>791.86643952873396</v>
      </c>
      <c r="C17" s="1">
        <v>28.140121526545201</v>
      </c>
      <c r="D17" s="1">
        <v>5.1647034971871104</v>
      </c>
      <c r="E17" s="1">
        <v>2.46192988053508</v>
      </c>
      <c r="F17" s="1">
        <v>34.877811535184698</v>
      </c>
      <c r="G17" s="1">
        <v>1623.7964095041</v>
      </c>
      <c r="H17" s="1">
        <v>40.296357273382597</v>
      </c>
      <c r="I17" s="1">
        <v>8.3157306471601498</v>
      </c>
      <c r="J17" s="1">
        <v>8.0005685421437693</v>
      </c>
      <c r="K17" s="2">
        <v>10.886660630767199</v>
      </c>
      <c r="L17">
        <v>196.13573143224099</v>
      </c>
      <c r="M17">
        <v>14.004846712200701</v>
      </c>
      <c r="N17">
        <v>4.3478679264351703</v>
      </c>
      <c r="O17">
        <v>1.3300793131722399</v>
      </c>
      <c r="P17">
        <v>24.257974853515599</v>
      </c>
      <c r="Q17">
        <v>784.06936544138296</v>
      </c>
      <c r="R17">
        <v>28.001238641199102</v>
      </c>
      <c r="S17">
        <v>6.0043479179981603</v>
      </c>
      <c r="T17">
        <v>-0.42776814300796301</v>
      </c>
      <c r="U17" s="5">
        <v>24.714756571451801</v>
      </c>
      <c r="V17" s="5">
        <v>966.91967335860795</v>
      </c>
      <c r="W17" s="5">
        <v>31.095332018787101</v>
      </c>
      <c r="X17" s="5">
        <v>6.0264396806983997</v>
      </c>
      <c r="Y17" s="5">
        <v>0.47892957001754199</v>
      </c>
    </row>
    <row r="18" spans="1:25" x14ac:dyDescent="0.3">
      <c r="A18" s="1">
        <v>18.311983249979701</v>
      </c>
      <c r="B18" s="1">
        <v>651.30568216273298</v>
      </c>
      <c r="C18" s="1">
        <v>25.520691255581799</v>
      </c>
      <c r="D18" s="1">
        <v>4.3110871373958899</v>
      </c>
      <c r="E18" s="1">
        <v>2.40869175034363</v>
      </c>
      <c r="F18" s="1">
        <v>29.506425603956501</v>
      </c>
      <c r="G18" s="1">
        <v>1156.64448950566</v>
      </c>
      <c r="H18" s="1">
        <v>34.009476466209499</v>
      </c>
      <c r="I18" s="1">
        <v>6.9687327765090998</v>
      </c>
      <c r="J18" s="1">
        <v>6.9687327765090998</v>
      </c>
      <c r="K18" s="2">
        <v>12.169273115412601</v>
      </c>
      <c r="L18">
        <v>239.56863760731801</v>
      </c>
      <c r="M18">
        <v>15.4780049621169</v>
      </c>
      <c r="N18">
        <v>4.5423151633768599</v>
      </c>
      <c r="O18">
        <v>2.2360940102399098</v>
      </c>
      <c r="P18">
        <v>28.343430277506499</v>
      </c>
      <c r="Q18">
        <v>1205.65698099222</v>
      </c>
      <c r="R18">
        <v>34.722571635641003</v>
      </c>
      <c r="S18">
        <v>7.2864084090038599</v>
      </c>
      <c r="T18">
        <v>-5.7463429746657804</v>
      </c>
      <c r="U18" s="5">
        <v>50.5539707438151</v>
      </c>
      <c r="V18" s="5">
        <v>3990.2776936669702</v>
      </c>
      <c r="W18" s="5">
        <v>63.168644861726797</v>
      </c>
      <c r="X18" s="5">
        <v>12.405704211140399</v>
      </c>
      <c r="Y18" s="5">
        <v>4.2689870628179696</v>
      </c>
    </row>
    <row r="19" spans="1:25" x14ac:dyDescent="0.3">
      <c r="A19" s="1">
        <v>16.115894158284799</v>
      </c>
      <c r="B19" s="1">
        <v>397.44245452665399</v>
      </c>
      <c r="C19" s="1">
        <v>19.935958831384401</v>
      </c>
      <c r="D19" s="1">
        <v>3.7899414082548399</v>
      </c>
      <c r="E19" s="1">
        <v>-0.239872397387177</v>
      </c>
      <c r="F19" s="1">
        <v>36.449777990568798</v>
      </c>
      <c r="G19" s="1">
        <v>1490.7281858090701</v>
      </c>
      <c r="H19" s="1">
        <v>38.609949311143502</v>
      </c>
      <c r="I19" s="1">
        <v>8.5958021739390595</v>
      </c>
      <c r="J19" s="1">
        <v>8.2330091097132208</v>
      </c>
      <c r="K19" s="2">
        <v>22.706280344006501</v>
      </c>
      <c r="L19">
        <v>863.47634382179297</v>
      </c>
      <c r="M19">
        <v>29.384967990824698</v>
      </c>
      <c r="N19">
        <v>9.2193413089261806</v>
      </c>
      <c r="O19">
        <v>-4.8417411685410201</v>
      </c>
      <c r="P19">
        <v>31.097674458821601</v>
      </c>
      <c r="Q19">
        <v>1482.8949562299199</v>
      </c>
      <c r="R19">
        <v>38.508375143985504</v>
      </c>
      <c r="S19">
        <v>7.9668110403632202</v>
      </c>
      <c r="T19">
        <v>-6.7800870296799101</v>
      </c>
      <c r="U19" s="5">
        <v>31.014371541341099</v>
      </c>
      <c r="V19" s="5">
        <v>1628.89588675648</v>
      </c>
      <c r="W19" s="5">
        <v>40.3595823412047</v>
      </c>
      <c r="X19" s="5">
        <v>7.7079732075448701</v>
      </c>
      <c r="Y19" s="5">
        <v>-3.13817965479807</v>
      </c>
    </row>
    <row r="20" spans="1:25" x14ac:dyDescent="0.3">
      <c r="A20" s="1">
        <v>15.5278378488589</v>
      </c>
      <c r="B20" s="1">
        <v>370.08943776739602</v>
      </c>
      <c r="C20" s="1">
        <v>19.237708745258502</v>
      </c>
      <c r="D20" s="1">
        <v>3.5132746729617699</v>
      </c>
      <c r="E20" s="1">
        <v>3.4105709373524502</v>
      </c>
      <c r="F20" s="1">
        <v>37.432655824432899</v>
      </c>
      <c r="G20" s="1">
        <v>1875.67659810228</v>
      </c>
      <c r="H20" s="1">
        <v>43.309082166472599</v>
      </c>
      <c r="I20" s="1">
        <v>8.5274164784199193</v>
      </c>
      <c r="J20" s="1">
        <v>8.5162841392783406</v>
      </c>
      <c r="K20" s="2">
        <v>19.534978674929501</v>
      </c>
      <c r="L20">
        <v>744.49721642837699</v>
      </c>
      <c r="M20">
        <v>27.285476291030299</v>
      </c>
      <c r="N20">
        <v>8.3448133396495496</v>
      </c>
      <c r="O20">
        <v>-6.7027560864420597</v>
      </c>
      <c r="P20">
        <v>35.466237792968698</v>
      </c>
      <c r="Q20">
        <v>1833.7750302643999</v>
      </c>
      <c r="R20">
        <v>42.822599527170198</v>
      </c>
      <c r="S20">
        <v>8.8648529925197099</v>
      </c>
      <c r="T20">
        <v>-7.9200989795202696</v>
      </c>
      <c r="U20" s="5">
        <v>25.548892618815099</v>
      </c>
      <c r="V20" s="5">
        <v>915.91403041482704</v>
      </c>
      <c r="W20" s="5">
        <v>30.264071609993699</v>
      </c>
      <c r="X20" s="5">
        <v>6.2069947441241604</v>
      </c>
      <c r="Y20" s="5">
        <v>-2.1262916440856898</v>
      </c>
    </row>
    <row r="21" spans="1:25" x14ac:dyDescent="0.3">
      <c r="A21" s="1">
        <v>19.840800181405999</v>
      </c>
      <c r="B21" s="1">
        <v>528.311859219128</v>
      </c>
      <c r="C21" s="1">
        <v>22.985035549659798</v>
      </c>
      <c r="D21" s="1">
        <v>4.4392637969320301</v>
      </c>
      <c r="E21" s="1">
        <v>4.4392637969320301</v>
      </c>
      <c r="F21" s="1">
        <v>58.664492470243999</v>
      </c>
      <c r="G21" s="1">
        <v>4742.9806193735303</v>
      </c>
      <c r="H21" s="1">
        <v>68.869300993792095</v>
      </c>
      <c r="I21" s="1">
        <v>13.1043934058291</v>
      </c>
      <c r="J21" s="1">
        <v>13.1043934058291</v>
      </c>
      <c r="K21" s="2">
        <v>11.819327362937701</v>
      </c>
      <c r="L21">
        <v>319.68304229571902</v>
      </c>
      <c r="M21">
        <v>17.879682387998901</v>
      </c>
      <c r="N21">
        <v>5.0377586672128496</v>
      </c>
      <c r="O21">
        <v>-1.2096783384594201</v>
      </c>
      <c r="P21">
        <v>126.326435343424</v>
      </c>
      <c r="Q21">
        <v>19699.227318505898</v>
      </c>
      <c r="R21">
        <v>140.35393588533901</v>
      </c>
      <c r="S21">
        <v>30.296426500845701</v>
      </c>
      <c r="T21">
        <v>26.628499973435499</v>
      </c>
      <c r="U21" s="5">
        <v>78.057764078776003</v>
      </c>
      <c r="V21" s="5">
        <v>8420.5730791899496</v>
      </c>
      <c r="W21" s="5">
        <v>91.7636806105223</v>
      </c>
      <c r="X21" s="5">
        <v>18.568345375728999</v>
      </c>
      <c r="Y21" s="5">
        <v>16.737433140578901</v>
      </c>
    </row>
    <row r="22" spans="1:25" x14ac:dyDescent="0.3">
      <c r="A22" s="1">
        <v>41.0960757200952</v>
      </c>
      <c r="B22" s="1">
        <v>3561.4598152017102</v>
      </c>
      <c r="C22" s="1">
        <v>59.677967586050698</v>
      </c>
      <c r="D22" s="1">
        <v>8.0598487767746292</v>
      </c>
      <c r="E22" s="1">
        <v>7.91602500692421</v>
      </c>
      <c r="F22" s="1">
        <v>86.706496552845806</v>
      </c>
      <c r="G22" s="1">
        <v>9310.2658231772803</v>
      </c>
      <c r="H22" s="1">
        <v>96.489718743383605</v>
      </c>
      <c r="I22" s="1">
        <v>18.540494635734198</v>
      </c>
      <c r="J22" s="1">
        <v>18.540494635734198</v>
      </c>
      <c r="K22" s="2">
        <v>26.188707631952902</v>
      </c>
      <c r="L22">
        <v>1648.16610378359</v>
      </c>
      <c r="M22">
        <v>40.597612045335801</v>
      </c>
      <c r="N22">
        <v>8.0323596524819898</v>
      </c>
      <c r="O22">
        <v>4.28641476767827</v>
      </c>
      <c r="P22">
        <v>153.02805002848299</v>
      </c>
      <c r="Q22">
        <v>27930.979816426199</v>
      </c>
      <c r="R22">
        <v>167.125640810817</v>
      </c>
      <c r="S22">
        <v>37.097329376816297</v>
      </c>
      <c r="T22">
        <v>36.612507945134297</v>
      </c>
      <c r="U22" s="5">
        <v>87.490104726155494</v>
      </c>
      <c r="V22" s="5">
        <v>9371.2087008959206</v>
      </c>
      <c r="W22" s="5">
        <v>96.805003491017501</v>
      </c>
      <c r="X22" s="5">
        <v>21.6019545149259</v>
      </c>
      <c r="Y22" s="5">
        <v>20.187769325503702</v>
      </c>
    </row>
    <row r="23" spans="1:25" x14ac:dyDescent="0.3">
      <c r="A23" s="1">
        <v>81.0896011710133</v>
      </c>
      <c r="B23" s="1">
        <v>12747.270005484599</v>
      </c>
      <c r="C23" s="1">
        <v>112.90380864029601</v>
      </c>
      <c r="D23" s="1">
        <v>13.480343399960001</v>
      </c>
      <c r="E23" s="1">
        <v>13.4731081607775</v>
      </c>
      <c r="F23" s="1">
        <v>88.439453393208396</v>
      </c>
      <c r="G23" s="1">
        <v>14447.1352785545</v>
      </c>
      <c r="H23" s="1">
        <v>120.196236540727</v>
      </c>
      <c r="I23" s="1">
        <v>15.8902540934456</v>
      </c>
      <c r="J23" s="1">
        <v>15.8902540934456</v>
      </c>
      <c r="K23" s="2">
        <v>38.7820173167066</v>
      </c>
      <c r="L23">
        <v>2329.3709102705102</v>
      </c>
      <c r="M23">
        <v>48.263556751140001</v>
      </c>
      <c r="N23">
        <v>11.2517753376301</v>
      </c>
      <c r="O23">
        <v>4.4709300076596801</v>
      </c>
      <c r="P23">
        <v>151.532422536214</v>
      </c>
      <c r="Q23">
        <v>26521.114082013399</v>
      </c>
      <c r="R23">
        <v>162.85304443581401</v>
      </c>
      <c r="S23">
        <v>38.322776505930698</v>
      </c>
      <c r="T23">
        <v>38.052271036141398</v>
      </c>
      <c r="U23" s="5">
        <v>100.35333251953099</v>
      </c>
      <c r="V23" s="5">
        <v>11750.7523099186</v>
      </c>
      <c r="W23" s="5">
        <v>108.40088703473999</v>
      </c>
      <c r="X23" s="5">
        <v>25.548345210084101</v>
      </c>
      <c r="Y23" s="5">
        <v>25.508632119099001</v>
      </c>
    </row>
    <row r="24" spans="1:25" x14ac:dyDescent="0.3">
      <c r="A24" s="1">
        <v>90.745703137727205</v>
      </c>
      <c r="B24" s="1">
        <v>13965.884294469601</v>
      </c>
      <c r="C24" s="1">
        <v>118.17734255968701</v>
      </c>
      <c r="D24" s="1">
        <v>14.4704919586742</v>
      </c>
      <c r="E24" s="1">
        <v>14.379337943027201</v>
      </c>
      <c r="F24" s="1">
        <v>146.65187260362899</v>
      </c>
      <c r="G24" s="1">
        <v>36615.950363863398</v>
      </c>
      <c r="H24" s="1">
        <v>191.352947100021</v>
      </c>
      <c r="I24" s="1">
        <v>23.590418158700501</v>
      </c>
      <c r="J24" s="1">
        <v>23.572767154987599</v>
      </c>
      <c r="K24" s="2">
        <v>41.043348570409101</v>
      </c>
      <c r="L24">
        <v>2274.5912418922899</v>
      </c>
      <c r="M24">
        <v>47.692674929094601</v>
      </c>
      <c r="N24">
        <v>10.6247164092629</v>
      </c>
      <c r="O24">
        <v>0.16900138740558299</v>
      </c>
      <c r="P24">
        <v>119.095858205159</v>
      </c>
      <c r="Q24">
        <v>17936.3174758942</v>
      </c>
      <c r="R24">
        <v>133.92653760884801</v>
      </c>
      <c r="S24">
        <v>32.791542170521701</v>
      </c>
      <c r="T24">
        <v>18.2818947459645</v>
      </c>
      <c r="U24" s="5">
        <v>85.213066660563101</v>
      </c>
      <c r="V24" s="5">
        <v>10193.712183879101</v>
      </c>
      <c r="W24" s="5">
        <v>100.963915256289</v>
      </c>
      <c r="X24" s="5">
        <v>22.343786878790699</v>
      </c>
      <c r="Y24" s="5">
        <v>19.942245507100601</v>
      </c>
    </row>
    <row r="25" spans="1:25" x14ac:dyDescent="0.3">
      <c r="A25" s="1">
        <v>95.243932729139203</v>
      </c>
      <c r="B25" s="1">
        <v>13573.3095311992</v>
      </c>
      <c r="C25" s="1">
        <v>116.504547255457</v>
      </c>
      <c r="D25" s="1">
        <v>14.897100448410701</v>
      </c>
      <c r="E25" s="1">
        <v>14.778798243592201</v>
      </c>
      <c r="F25" s="1">
        <v>186.42370080201599</v>
      </c>
      <c r="G25" s="1">
        <v>48063.934370517498</v>
      </c>
      <c r="H25" s="1">
        <v>219.23488401829999</v>
      </c>
      <c r="I25" s="1">
        <v>28.778189496722</v>
      </c>
      <c r="J25" s="1">
        <v>28.778189496722</v>
      </c>
      <c r="K25" s="2">
        <v>39.073523641715603</v>
      </c>
      <c r="L25">
        <v>2131.41833258829</v>
      </c>
      <c r="M25">
        <v>46.167286389696798</v>
      </c>
      <c r="N25">
        <v>9.4793161881860506</v>
      </c>
      <c r="O25">
        <v>-1.8430080991090301</v>
      </c>
      <c r="P25">
        <v>85.883017628987602</v>
      </c>
      <c r="Q25">
        <v>10621.0259450018</v>
      </c>
      <c r="R25">
        <v>103.05836183930801</v>
      </c>
      <c r="S25">
        <v>24.7340494129764</v>
      </c>
      <c r="T25">
        <v>21.555371250391101</v>
      </c>
      <c r="U25" s="5">
        <v>72.199731750488198</v>
      </c>
      <c r="V25" s="5">
        <v>7504.3472436826696</v>
      </c>
      <c r="W25" s="5">
        <v>86.627635565578402</v>
      </c>
      <c r="X25" s="5">
        <v>20.7441987247988</v>
      </c>
      <c r="Y25" s="5">
        <v>17.326733262405899</v>
      </c>
    </row>
    <row r="26" spans="1:25" x14ac:dyDescent="0.3">
      <c r="A26" s="1">
        <v>87.195504938347597</v>
      </c>
      <c r="B26" s="1">
        <v>12301.846028865701</v>
      </c>
      <c r="C26" s="1">
        <v>110.913687292712</v>
      </c>
      <c r="D26" s="1">
        <v>13.264572711387901</v>
      </c>
      <c r="E26" s="1">
        <v>12.4630240483714</v>
      </c>
      <c r="F26" s="1">
        <v>221.89131299104201</v>
      </c>
      <c r="G26" s="1">
        <v>54760.742543656801</v>
      </c>
      <c r="H26" s="1">
        <v>234.010133420877</v>
      </c>
      <c r="I26" s="1">
        <v>33.747817354345997</v>
      </c>
      <c r="J26" s="1">
        <v>33.747817354345997</v>
      </c>
      <c r="K26" s="2">
        <v>33.7668239764769</v>
      </c>
      <c r="L26">
        <v>1670.7382721311001</v>
      </c>
      <c r="M26">
        <v>40.874665406962002</v>
      </c>
      <c r="N26">
        <v>8.4301269545696496</v>
      </c>
      <c r="O26">
        <v>-5.5023558648141497</v>
      </c>
      <c r="P26">
        <v>64.46486231486</v>
      </c>
      <c r="Q26">
        <v>6310.3270366673096</v>
      </c>
      <c r="R26">
        <v>79.437566910544902</v>
      </c>
      <c r="S26">
        <v>20.171121375912499</v>
      </c>
      <c r="T26">
        <v>10.901784075058901</v>
      </c>
      <c r="U26" s="5">
        <v>59.196845550537098</v>
      </c>
      <c r="V26" s="5">
        <v>6971.7817314701297</v>
      </c>
      <c r="W26" s="5">
        <v>83.497195949745105</v>
      </c>
      <c r="X26" s="5">
        <v>17.854671127579</v>
      </c>
      <c r="Y26" s="5">
        <v>0.42627672893568902</v>
      </c>
    </row>
    <row r="27" spans="1:25" x14ac:dyDescent="0.3">
      <c r="A27" s="1">
        <v>58.766669776762399</v>
      </c>
      <c r="B27" s="1">
        <v>7285.4090844463999</v>
      </c>
      <c r="C27" s="1">
        <v>85.3546078688573</v>
      </c>
      <c r="D27" s="1">
        <v>8.7122041511650394</v>
      </c>
      <c r="E27" s="1">
        <v>7.2048195912776203</v>
      </c>
      <c r="F27" s="1">
        <v>186.758484210212</v>
      </c>
      <c r="G27" s="1">
        <v>42807.744469539102</v>
      </c>
      <c r="H27" s="1">
        <v>206.90032496238101</v>
      </c>
      <c r="I27" s="1">
        <v>28.0095753575456</v>
      </c>
      <c r="J27" s="1">
        <v>28.0095753575456</v>
      </c>
      <c r="K27" s="2">
        <v>27.639440530832001</v>
      </c>
      <c r="L27">
        <v>1112.74627530665</v>
      </c>
      <c r="M27">
        <v>33.357851778953801</v>
      </c>
      <c r="N27">
        <v>6.87861716039769</v>
      </c>
      <c r="O27">
        <v>-3.7028771384744901</v>
      </c>
      <c r="P27">
        <v>46.171876627604099</v>
      </c>
      <c r="Q27">
        <v>3885.1688955130899</v>
      </c>
      <c r="R27">
        <v>62.331123008598901</v>
      </c>
      <c r="S27">
        <v>15.2752858741497</v>
      </c>
      <c r="T27">
        <v>1.2566473963462801</v>
      </c>
      <c r="U27" s="5">
        <v>40.4023299662272</v>
      </c>
      <c r="V27" s="5">
        <v>3158.8988826257801</v>
      </c>
      <c r="W27" s="5">
        <v>56.204082437361997</v>
      </c>
      <c r="X27" s="5">
        <v>12.922579244962099</v>
      </c>
      <c r="Y27" s="5">
        <v>2.4933292598888399</v>
      </c>
    </row>
    <row r="28" spans="1:25" x14ac:dyDescent="0.3">
      <c r="A28" s="1">
        <v>40.7444743652783</v>
      </c>
      <c r="B28" s="1">
        <v>2493.3490723772402</v>
      </c>
      <c r="C28" s="1">
        <v>49.933446429995598</v>
      </c>
      <c r="D28" s="1">
        <v>6.6394872998920098</v>
      </c>
      <c r="E28" s="1">
        <v>4.0530406674562398</v>
      </c>
      <c r="F28" s="1">
        <v>32.708385912511098</v>
      </c>
      <c r="G28" s="1">
        <v>1338.48064016937</v>
      </c>
      <c r="H28" s="1">
        <v>36.585251675632499</v>
      </c>
      <c r="I28" s="1">
        <v>5.2183547598637601</v>
      </c>
      <c r="J28" s="1">
        <v>0.22127685431874899</v>
      </c>
      <c r="K28" s="2">
        <v>18.9149943541344</v>
      </c>
      <c r="L28">
        <v>552.23600976922398</v>
      </c>
      <c r="M28">
        <v>23.4997023336302</v>
      </c>
      <c r="N28">
        <v>4.51643614080003</v>
      </c>
      <c r="O28">
        <v>-1.50920598446343</v>
      </c>
      <c r="P28">
        <v>28.427245229085202</v>
      </c>
      <c r="Q28">
        <v>1884.46939611689</v>
      </c>
      <c r="R28">
        <v>43.4104756495122</v>
      </c>
      <c r="S28">
        <v>10.4005432666965</v>
      </c>
      <c r="T28">
        <v>-3.22434330071362</v>
      </c>
      <c r="U28" s="5">
        <v>27.215968678792301</v>
      </c>
      <c r="V28" s="5">
        <v>2211.5130747971498</v>
      </c>
      <c r="W28" s="5">
        <v>47.026727238849503</v>
      </c>
      <c r="X28" s="5">
        <v>8.9514835228229899</v>
      </c>
      <c r="Y28" s="5">
        <v>5.6979495239377798</v>
      </c>
    </row>
    <row r="29" spans="1:25" x14ac:dyDescent="0.3">
      <c r="A29" s="1">
        <v>42.432696508190702</v>
      </c>
      <c r="B29" s="1">
        <v>2724.2631691650699</v>
      </c>
      <c r="C29" s="1">
        <v>52.194474507988502</v>
      </c>
      <c r="D29" s="1">
        <v>6.9317531392227396</v>
      </c>
      <c r="E29" s="1">
        <v>4.1312553054196002</v>
      </c>
      <c r="F29" s="1">
        <v>55.841533839137597</v>
      </c>
      <c r="G29" s="1">
        <v>4275.6625502148299</v>
      </c>
      <c r="H29" s="1">
        <v>65.388550604940207</v>
      </c>
      <c r="I29" s="1">
        <v>8.6551569689018795</v>
      </c>
      <c r="J29" s="1">
        <v>8.6544252615999895</v>
      </c>
      <c r="K29" s="2">
        <v>12.8838203618131</v>
      </c>
      <c r="L29">
        <v>236.76027964029501</v>
      </c>
      <c r="M29">
        <v>15.387016593228701</v>
      </c>
      <c r="N29">
        <v>2.9974544869369502</v>
      </c>
      <c r="O29">
        <v>-1.88951837824558</v>
      </c>
      <c r="P29">
        <v>20.254833170572901</v>
      </c>
      <c r="Q29">
        <v>1097.8564029444001</v>
      </c>
      <c r="R29">
        <v>33.133916202954303</v>
      </c>
      <c r="S29">
        <v>8.4195751285210108</v>
      </c>
      <c r="T29">
        <v>-6.0222596475438701</v>
      </c>
      <c r="U29" s="5">
        <v>16.9988745117187</v>
      </c>
      <c r="V29" s="5">
        <v>413.753437887107</v>
      </c>
      <c r="W29" s="5">
        <v>20.340930113618299</v>
      </c>
      <c r="X29" s="5">
        <v>6.9668433853384304</v>
      </c>
      <c r="Y29" s="5">
        <v>-6.8750091035681802</v>
      </c>
    </row>
    <row r="30" spans="1:25" x14ac:dyDescent="0.3">
      <c r="A30" s="1">
        <v>42.955460118454702</v>
      </c>
      <c r="B30" s="1">
        <v>2853.4646357295001</v>
      </c>
      <c r="C30" s="1">
        <v>53.417830690973403</v>
      </c>
      <c r="D30" s="1">
        <v>7.0313589821144902</v>
      </c>
      <c r="E30" s="1">
        <v>3.6888390490238301</v>
      </c>
      <c r="F30" s="1">
        <v>49.686831453844597</v>
      </c>
      <c r="G30" s="1">
        <v>3472.1460105333899</v>
      </c>
      <c r="H30" s="1">
        <v>58.924918417706699</v>
      </c>
      <c r="I30" s="1">
        <v>7.7045402613832898</v>
      </c>
      <c r="J30" s="1">
        <v>7.5648361208148396</v>
      </c>
      <c r="K30" s="2">
        <v>19.964909320369198</v>
      </c>
      <c r="L30">
        <v>813.29982283439097</v>
      </c>
      <c r="M30">
        <v>28.518411997065801</v>
      </c>
      <c r="N30">
        <v>4.2102450881273201</v>
      </c>
      <c r="O30">
        <v>-0.32188994427759599</v>
      </c>
      <c r="P30">
        <v>19.9409578959147</v>
      </c>
      <c r="Q30">
        <v>591.63579981710598</v>
      </c>
      <c r="R30">
        <v>24.323564702097102</v>
      </c>
      <c r="S30">
        <v>8.4413418068500601</v>
      </c>
      <c r="T30">
        <v>3.1625503256759799</v>
      </c>
      <c r="U30" s="5">
        <v>11.529097442626901</v>
      </c>
      <c r="V30" s="5">
        <v>281.38309905142398</v>
      </c>
      <c r="W30" s="5">
        <v>16.774477608898099</v>
      </c>
      <c r="X30" s="5">
        <v>5.0701842252675799</v>
      </c>
      <c r="Y30" s="5">
        <v>0.731913795749629</v>
      </c>
    </row>
    <row r="31" spans="1:25" x14ac:dyDescent="0.3">
      <c r="A31" s="1">
        <v>41.9813095832274</v>
      </c>
      <c r="B31" s="1">
        <v>2693.1360411164601</v>
      </c>
      <c r="C31" s="1">
        <v>51.895433721248097</v>
      </c>
      <c r="D31" s="1">
        <v>6.8544530260265804</v>
      </c>
      <c r="E31" s="1">
        <v>2.60613073125239</v>
      </c>
      <c r="F31" s="1">
        <v>58.6800147940911</v>
      </c>
      <c r="G31" s="1">
        <v>4713.7932490752301</v>
      </c>
      <c r="H31" s="1">
        <v>68.657069913266895</v>
      </c>
      <c r="I31" s="1">
        <v>9.07872058674476</v>
      </c>
      <c r="J31" s="1">
        <v>9.07872058674476</v>
      </c>
      <c r="K31" s="2">
        <v>54.632993075590001</v>
      </c>
      <c r="L31">
        <v>5360.6509422931404</v>
      </c>
      <c r="M31">
        <v>73.216466333012406</v>
      </c>
      <c r="N31">
        <v>9.0959142094167102</v>
      </c>
      <c r="O31">
        <v>4.1653805856023798</v>
      </c>
      <c r="P31">
        <v>24.1983408101399</v>
      </c>
      <c r="Q31">
        <v>1037.1585561786301</v>
      </c>
      <c r="R31">
        <v>32.204946144631698</v>
      </c>
      <c r="S31">
        <v>9.7871431732366805</v>
      </c>
      <c r="T31">
        <v>2.8307958572805099</v>
      </c>
      <c r="U31" s="5">
        <v>34.594851074218703</v>
      </c>
      <c r="V31" s="5">
        <v>2035.02514821517</v>
      </c>
      <c r="W31" s="5">
        <v>45.111253010919299</v>
      </c>
      <c r="X31" s="5">
        <v>14.8192523574606</v>
      </c>
      <c r="Y31" s="5">
        <v>-12.199374973316001</v>
      </c>
    </row>
    <row r="32" spans="1:25" x14ac:dyDescent="0.3">
      <c r="A32" s="1">
        <v>41.097974226844997</v>
      </c>
      <c r="B32" s="1">
        <v>2553.5814451671999</v>
      </c>
      <c r="C32" s="1">
        <v>50.532973840525202</v>
      </c>
      <c r="D32" s="1">
        <v>6.7046804144861696</v>
      </c>
      <c r="E32" s="1">
        <v>2.31956327529686</v>
      </c>
      <c r="F32" s="1">
        <v>34.750897698428197</v>
      </c>
      <c r="G32" s="1">
        <v>1719.16788221249</v>
      </c>
      <c r="H32" s="1">
        <v>41.462849422253797</v>
      </c>
      <c r="I32" s="1">
        <v>5.4050674810060402</v>
      </c>
      <c r="J32" s="1">
        <v>3.0890385441887398</v>
      </c>
      <c r="K32" s="2">
        <v>64.859131956448294</v>
      </c>
      <c r="L32">
        <v>6669.74600783609</v>
      </c>
      <c r="M32">
        <v>81.668512952276103</v>
      </c>
      <c r="N32">
        <v>10.142557123508601</v>
      </c>
      <c r="O32">
        <v>3.25278663258009</v>
      </c>
      <c r="P32">
        <v>35.154590759277298</v>
      </c>
      <c r="Q32">
        <v>1769.3665437708501</v>
      </c>
      <c r="R32">
        <v>42.063838909101598</v>
      </c>
      <c r="S32">
        <v>15.0785167143399</v>
      </c>
      <c r="T32">
        <v>-13.1213628586426</v>
      </c>
      <c r="U32" s="5">
        <v>38.6994175211588</v>
      </c>
      <c r="V32" s="5">
        <v>2113.5669999273</v>
      </c>
      <c r="W32" s="5">
        <v>45.973546740786702</v>
      </c>
      <c r="X32" s="5">
        <v>16.442082706338802</v>
      </c>
      <c r="Y32" s="5">
        <v>-12.6060583965684</v>
      </c>
    </row>
    <row r="33" spans="1:11" x14ac:dyDescent="0.3">
      <c r="B33" t="s">
        <v>11</v>
      </c>
      <c r="C33" t="s">
        <v>12</v>
      </c>
      <c r="D33" t="s">
        <v>13</v>
      </c>
      <c r="E33" t="s">
        <v>14</v>
      </c>
      <c r="F33" t="s">
        <v>15</v>
      </c>
      <c r="G33" t="s">
        <v>11</v>
      </c>
      <c r="H33" t="s">
        <v>12</v>
      </c>
      <c r="I33" t="s">
        <v>13</v>
      </c>
      <c r="J33" t="s">
        <v>14</v>
      </c>
      <c r="K33" t="s">
        <v>15</v>
      </c>
    </row>
    <row r="34" spans="1:11" x14ac:dyDescent="0.3">
      <c r="A34" t="s">
        <v>17</v>
      </c>
      <c r="B34">
        <f>_xlfn.T.TEST(A3:A32,F3:F32,2,3)</f>
        <v>4.3474190039554661E-2</v>
      </c>
      <c r="C34">
        <f t="shared" ref="C34:F34" si="0">_xlfn.T.TEST(B3:B32,G3:G32,2,3)</f>
        <v>5.34619870789333E-2</v>
      </c>
      <c r="D34">
        <f t="shared" si="0"/>
        <v>7.9596049786616024E-2</v>
      </c>
      <c r="E34">
        <f t="shared" si="0"/>
        <v>3.0838118438187501E-2</v>
      </c>
      <c r="F34">
        <f t="shared" si="0"/>
        <v>3.0881488298590523E-3</v>
      </c>
      <c r="G34">
        <f>IF(AVERAGE(A3:A32)&gt;AVERAGE(F3:F32),1,0)</f>
        <v>0</v>
      </c>
      <c r="H34">
        <f t="shared" ref="H34:K34" si="1">IF(AVERAGE(B3:B32)&gt;AVERAGE(G3:G32),1,0)</f>
        <v>0</v>
      </c>
      <c r="I34">
        <f t="shared" si="1"/>
        <v>0</v>
      </c>
      <c r="J34">
        <f t="shared" si="1"/>
        <v>0</v>
      </c>
      <c r="K34">
        <f t="shared" si="1"/>
        <v>0</v>
      </c>
    </row>
    <row r="35" spans="1:11" x14ac:dyDescent="0.3">
      <c r="A35" t="s">
        <v>18</v>
      </c>
      <c r="B35">
        <f>_xlfn.T.TEST(A3:A32,K3:K32,2,3)</f>
        <v>9.0987683676315018E-2</v>
      </c>
      <c r="C35">
        <f t="shared" ref="C35:F35" si="2">_xlfn.T.TEST(B3:B32,L3:L32,2,3)</f>
        <v>6.6240201545299693E-2</v>
      </c>
      <c r="D35">
        <f t="shared" si="2"/>
        <v>6.6295278978649896E-2</v>
      </c>
      <c r="E35">
        <f t="shared" si="2"/>
        <v>0.6101189727884756</v>
      </c>
      <c r="F35">
        <f t="shared" si="2"/>
        <v>2.5952906924357742E-8</v>
      </c>
      <c r="G35">
        <f>IF(AVERAGE(A3:A32)&gt;AVERAGE(K3:K32),1,0)</f>
        <v>1</v>
      </c>
      <c r="H35">
        <f t="shared" ref="H35:K35" si="3">IF(AVERAGE(B3:B32)&gt;AVERAGE(L3:L32),1,0)</f>
        <v>1</v>
      </c>
      <c r="I35">
        <f t="shared" si="3"/>
        <v>1</v>
      </c>
      <c r="J35">
        <f t="shared" si="3"/>
        <v>1</v>
      </c>
      <c r="K35">
        <f t="shared" si="3"/>
        <v>1</v>
      </c>
    </row>
    <row r="36" spans="1:11" x14ac:dyDescent="0.3">
      <c r="A36" t="s">
        <v>19</v>
      </c>
      <c r="B36">
        <f>_xlfn.T.TEST(F3:F32,K3:K32,2,3)</f>
        <v>4.5982859699550847E-3</v>
      </c>
      <c r="C36">
        <f t="shared" ref="C36:F36" si="4">_xlfn.T.TEST(G3:G32,L3:L32,2,3)</f>
        <v>1.3186158682122948E-2</v>
      </c>
      <c r="D36">
        <f t="shared" si="4"/>
        <v>5.5080438514646633E-3</v>
      </c>
      <c r="E36">
        <f t="shared" si="4"/>
        <v>1.3323567740405724E-2</v>
      </c>
      <c r="F36">
        <f t="shared" si="4"/>
        <v>8.0862071913675318E-9</v>
      </c>
      <c r="G36">
        <f>IF(AVERAGE(F3:F32)&gt;AVERAGE(K3:K32),1,0)</f>
        <v>1</v>
      </c>
      <c r="H36">
        <f t="shared" ref="H36:K36" si="5">IF(AVERAGE(G3:G32)&gt;AVERAGE(L3:L32),1,0)</f>
        <v>1</v>
      </c>
      <c r="I36">
        <f t="shared" si="5"/>
        <v>1</v>
      </c>
      <c r="J36">
        <f t="shared" si="5"/>
        <v>1</v>
      </c>
      <c r="K36">
        <f t="shared" si="5"/>
        <v>1</v>
      </c>
    </row>
    <row r="37" spans="1:11" x14ac:dyDescent="0.3">
      <c r="A37" t="s">
        <v>22</v>
      </c>
      <c r="B37">
        <f>_xlfn.T.TEST(P3:P32,A3:A32,2,3)</f>
        <v>4.8167751613735099E-2</v>
      </c>
      <c r="C37">
        <f t="shared" ref="C37:F37" si="6">_xlfn.T.TEST(Q3:Q32,B3:B32,2,3)</f>
        <v>5.8301172132574082E-2</v>
      </c>
      <c r="D37">
        <f t="shared" si="6"/>
        <v>8.0541636560159904E-2</v>
      </c>
      <c r="E37">
        <f t="shared" si="6"/>
        <v>7.0958839219532723E-3</v>
      </c>
      <c r="F37">
        <f t="shared" si="6"/>
        <v>0.38679394931556632</v>
      </c>
      <c r="G37">
        <f>IF(AVERAGE(P3:P32)&gt;AVERAGE(A3:A32),1,0)</f>
        <v>1</v>
      </c>
      <c r="H37">
        <f t="shared" ref="H37:K37" si="7">IF(AVERAGE(Q3:Q32)&gt;AVERAGE(B3:B32),1,0)</f>
        <v>1</v>
      </c>
      <c r="I37">
        <f t="shared" si="7"/>
        <v>1</v>
      </c>
      <c r="J37">
        <f t="shared" si="7"/>
        <v>1</v>
      </c>
      <c r="K37">
        <f t="shared" si="7"/>
        <v>1</v>
      </c>
    </row>
    <row r="38" spans="1:11" x14ac:dyDescent="0.3">
      <c r="A38" t="s">
        <v>23</v>
      </c>
      <c r="B38">
        <f>_xlfn.T.TEST(P3:P32,F3:F32,2,3)</f>
        <v>0.67258394835713076</v>
      </c>
      <c r="C38">
        <f t="shared" ref="C38:F38" si="8">_xlfn.T.TEST(Q3:Q32,G3:G32,2,3)</f>
        <v>0.50013757906721623</v>
      </c>
      <c r="D38">
        <f t="shared" si="8"/>
        <v>0.75982208965695375</v>
      </c>
      <c r="E38">
        <f t="shared" si="8"/>
        <v>0.52090866416614712</v>
      </c>
      <c r="F38">
        <f t="shared" si="8"/>
        <v>0.16416323359490326</v>
      </c>
      <c r="G38">
        <f>IF(AVERAGE(P3:P32)&gt;AVERAGE(F3:F32),1,0)</f>
        <v>0</v>
      </c>
      <c r="H38">
        <f t="shared" ref="H38:K38" si="9">IF(AVERAGE(Q3:Q32)&gt;AVERAGE(G3:G32),1,0)</f>
        <v>0</v>
      </c>
      <c r="I38">
        <f t="shared" si="9"/>
        <v>0</v>
      </c>
      <c r="J38">
        <f t="shared" si="9"/>
        <v>1</v>
      </c>
      <c r="K38">
        <f t="shared" si="9"/>
        <v>0</v>
      </c>
    </row>
    <row r="39" spans="1:11" x14ac:dyDescent="0.3">
      <c r="A39" t="s">
        <v>24</v>
      </c>
      <c r="B39">
        <f>_xlfn.T.TEST(P3:P32,K3:K32,2,3)</f>
        <v>2.2431039033191389E-3</v>
      </c>
      <c r="C39">
        <f t="shared" ref="C39:F39" si="10">_xlfn.T.TEST(Q3:Q32,L3:L32,2,3)</f>
        <v>4.7853680086096225E-3</v>
      </c>
      <c r="D39">
        <f t="shared" si="10"/>
        <v>2.1897426596825804E-3</v>
      </c>
      <c r="E39">
        <f t="shared" si="10"/>
        <v>3.0235805463244931E-3</v>
      </c>
      <c r="F39">
        <f t="shared" si="10"/>
        <v>2.213809386704872E-4</v>
      </c>
      <c r="G39">
        <f>IF(AVERAGE(P3:P32)&gt;AVERAGE(K3:K32),1,0)</f>
        <v>1</v>
      </c>
      <c r="H39">
        <f t="shared" ref="H39:K39" si="11">IF(AVERAGE(Q3:Q32)&gt;AVERAGE(L3:L32),1,0)</f>
        <v>1</v>
      </c>
      <c r="I39">
        <f t="shared" si="11"/>
        <v>1</v>
      </c>
      <c r="J39">
        <f t="shared" si="11"/>
        <v>1</v>
      </c>
      <c r="K39">
        <f t="shared" si="11"/>
        <v>1</v>
      </c>
    </row>
    <row r="40" spans="1:11" x14ac:dyDescent="0.3">
      <c r="A40" s="5" t="s">
        <v>27</v>
      </c>
      <c r="B40" s="5">
        <f>_xlfn.T.TEST(U3:U32,A3:A32,2,3)</f>
        <v>0.1346966908199391</v>
      </c>
      <c r="C40" s="5">
        <f t="shared" ref="C40:F40" si="12">_xlfn.T.TEST(V3:V32,B3:B32,2,3)</f>
        <v>0.18375721758069588</v>
      </c>
      <c r="D40" s="5">
        <f t="shared" si="12"/>
        <v>0.20803008797222899</v>
      </c>
      <c r="E40" s="5">
        <f t="shared" si="12"/>
        <v>1.3725627895071259E-2</v>
      </c>
      <c r="F40" s="5">
        <f t="shared" si="12"/>
        <v>0.71923993789916851</v>
      </c>
      <c r="G40" s="5">
        <f>IF(AVERAGE(U3:U32)&gt;AVERAGE(A3:A32),1,0)</f>
        <v>1</v>
      </c>
      <c r="H40" s="5">
        <f t="shared" ref="H40:K40" si="13">IF(AVERAGE(V3:V32)&gt;AVERAGE(B3:B32),1,0)</f>
        <v>1</v>
      </c>
      <c r="I40" s="5">
        <f t="shared" si="13"/>
        <v>1</v>
      </c>
      <c r="J40" s="5">
        <f t="shared" si="13"/>
        <v>1</v>
      </c>
      <c r="K40" s="5">
        <f t="shared" si="13"/>
        <v>1</v>
      </c>
    </row>
    <row r="41" spans="1:11" x14ac:dyDescent="0.3">
      <c r="A41" s="5" t="s">
        <v>28</v>
      </c>
      <c r="B41" s="5">
        <f>_xlfn.T.TEST(U3:U32,F3:F32,2,3)</f>
        <v>0.31829111117169617</v>
      </c>
      <c r="C41" s="5">
        <f t="shared" ref="C41:F41" si="14">_xlfn.T.TEST(V3:V32,G3:G32,2,3)</f>
        <v>0.20283202973844056</v>
      </c>
      <c r="D41" s="5">
        <f t="shared" si="14"/>
        <v>0.398700068972897</v>
      </c>
      <c r="E41" s="5">
        <f t="shared" si="14"/>
        <v>0.84417417423279306</v>
      </c>
      <c r="F41" s="5">
        <f t="shared" si="14"/>
        <v>3.6086862067553224E-2</v>
      </c>
      <c r="G41" s="5">
        <f>IF(AVERAGE(U3:U32)&gt;AVERAGE(F3:F32),1,0)</f>
        <v>0</v>
      </c>
      <c r="H41" s="5">
        <f t="shared" ref="H41:K41" si="15">IF(AVERAGE(V3:V32)&gt;AVERAGE(G3:G32),1,0)</f>
        <v>0</v>
      </c>
      <c r="I41" s="5">
        <f t="shared" si="15"/>
        <v>0</v>
      </c>
      <c r="J41" s="5">
        <f t="shared" si="15"/>
        <v>0</v>
      </c>
      <c r="K41" s="5">
        <f t="shared" si="15"/>
        <v>0</v>
      </c>
    </row>
    <row r="42" spans="1:11" x14ac:dyDescent="0.3">
      <c r="A42" s="5" t="s">
        <v>29</v>
      </c>
      <c r="B42" s="5">
        <f>_xlfn.T.TEST(U3:U32,K3:K32,2,3)</f>
        <v>4.3471591243026807E-3</v>
      </c>
      <c r="C42" s="5">
        <f t="shared" ref="C42:F42" si="16">_xlfn.T.TEST(V3:V32,L3:L32,2,3)</f>
        <v>7.316850866091581E-3</v>
      </c>
      <c r="D42" s="5">
        <f t="shared" si="16"/>
        <v>4.3115347371383648E-3</v>
      </c>
      <c r="E42" s="5">
        <f t="shared" si="16"/>
        <v>3.6696440839909493E-3</v>
      </c>
      <c r="F42" s="5">
        <f t="shared" si="16"/>
        <v>1.306290224304852E-4</v>
      </c>
      <c r="G42" s="5">
        <f>IF(AVERAGE(U3:U32)&gt;AVERAGE(K3:K32),1,0)</f>
        <v>1</v>
      </c>
      <c r="H42" s="5">
        <f t="shared" ref="H42:K42" si="17">IF(AVERAGE(V3:V32)&gt;AVERAGE(L3:L32),1,0)</f>
        <v>1</v>
      </c>
      <c r="I42" s="5">
        <f t="shared" si="17"/>
        <v>1</v>
      </c>
      <c r="J42" s="5">
        <f t="shared" si="17"/>
        <v>1</v>
      </c>
      <c r="K42" s="5">
        <f t="shared" si="17"/>
        <v>1</v>
      </c>
    </row>
    <row r="43" spans="1:11" x14ac:dyDescent="0.3">
      <c r="A43" s="5" t="s">
        <v>30</v>
      </c>
      <c r="B43" s="5">
        <f>_xlfn.T.TEST(U3:U32,P3:P32,2,3)</f>
        <v>0.50215887726715625</v>
      </c>
      <c r="C43" s="5">
        <f t="shared" ref="C43:F43" si="18">_xlfn.T.TEST(V3:V32,Q3:Q32,2,3)</f>
        <v>0.40623164380233168</v>
      </c>
      <c r="D43" s="5">
        <f t="shared" si="18"/>
        <v>0.53319333617826503</v>
      </c>
      <c r="E43" s="5">
        <f t="shared" si="18"/>
        <v>0.36792409477264842</v>
      </c>
      <c r="F43" s="5">
        <f t="shared" si="18"/>
        <v>0.633348000037248</v>
      </c>
      <c r="G43" s="5">
        <f>IF(AVERAGE(U3:U32)&gt;AVERAGE(P3:P32),1,0)</f>
        <v>0</v>
      </c>
      <c r="H43" s="5">
        <f t="shared" ref="H43:K43" si="19">IF(AVERAGE(V3:V32)&gt;AVERAGE(Q3:Q32),1,0)</f>
        <v>0</v>
      </c>
      <c r="I43" s="5">
        <f t="shared" si="19"/>
        <v>0</v>
      </c>
      <c r="J43" s="5">
        <f t="shared" si="19"/>
        <v>0</v>
      </c>
      <c r="K43" s="5">
        <f t="shared" si="1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EA06-612C-426D-864D-9CB69B87475E}">
  <dimension ref="A1:Y43"/>
  <sheetViews>
    <sheetView topLeftCell="A22" workbookViewId="0">
      <selection activeCell="A40" sqref="A40:K43"/>
    </sheetView>
  </sheetViews>
  <sheetFormatPr defaultRowHeight="14.4" x14ac:dyDescent="0.3"/>
  <cols>
    <col min="1" max="1" width="11.77734375" bestFit="1" customWidth="1"/>
  </cols>
  <sheetData>
    <row r="1" spans="1:25" x14ac:dyDescent="0.3">
      <c r="A1" t="s">
        <v>0</v>
      </c>
      <c r="F1" t="s">
        <v>6</v>
      </c>
      <c r="K1" t="s">
        <v>16</v>
      </c>
      <c r="P1" t="s">
        <v>21</v>
      </c>
      <c r="U1" s="6" t="s">
        <v>31</v>
      </c>
      <c r="V1" s="6"/>
      <c r="W1" s="6"/>
      <c r="X1" s="6"/>
      <c r="Y1" s="6"/>
    </row>
    <row r="2" spans="1:2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s="6" t="s">
        <v>11</v>
      </c>
      <c r="V2" s="6" t="s">
        <v>12</v>
      </c>
      <c r="W2" s="6" t="s">
        <v>13</v>
      </c>
      <c r="X2" s="6" t="s">
        <v>14</v>
      </c>
      <c r="Y2" s="6" t="s">
        <v>15</v>
      </c>
    </row>
    <row r="3" spans="1:25" x14ac:dyDescent="0.3">
      <c r="A3" s="1">
        <v>12.167696592234799</v>
      </c>
      <c r="B3" s="1">
        <v>264.08993387737701</v>
      </c>
      <c r="C3" s="1">
        <v>16.250844097380799</v>
      </c>
      <c r="D3" s="1">
        <v>4.9134948276712498</v>
      </c>
      <c r="E3" s="1">
        <v>-1.5011250298754899</v>
      </c>
      <c r="F3" s="1">
        <v>5.9680016448136897</v>
      </c>
      <c r="G3" s="1">
        <v>62.161745850230403</v>
      </c>
      <c r="H3" s="1">
        <v>7.8842720558229296</v>
      </c>
      <c r="I3" s="1">
        <v>2.4755575744605198</v>
      </c>
      <c r="J3" s="1">
        <v>6.7858888169285203E-2</v>
      </c>
      <c r="K3" s="2">
        <v>42.6277741725319</v>
      </c>
      <c r="L3">
        <v>3241.9430241333198</v>
      </c>
      <c r="M3">
        <v>56.938063052173803</v>
      </c>
      <c r="N3">
        <v>7.5018171156449398</v>
      </c>
      <c r="O3">
        <v>0.30442649831263302</v>
      </c>
      <c r="P3">
        <v>184.20058410644501</v>
      </c>
      <c r="Q3">
        <v>40577.611783360902</v>
      </c>
      <c r="R3">
        <v>201.43885370841599</v>
      </c>
      <c r="S3">
        <v>29.045322142860201</v>
      </c>
      <c r="T3">
        <v>-28.972278465979802</v>
      </c>
      <c r="U3" s="6">
        <v>110.87543731689399</v>
      </c>
      <c r="V3" s="6">
        <v>15963.050880872001</v>
      </c>
      <c r="W3" s="6">
        <v>126.34496777027501</v>
      </c>
      <c r="X3" s="6">
        <v>16.928009755412099</v>
      </c>
      <c r="Y3" s="6">
        <v>16.669342730834</v>
      </c>
    </row>
    <row r="4" spans="1:25" x14ac:dyDescent="0.3">
      <c r="A4" s="1">
        <v>11.5486832375913</v>
      </c>
      <c r="B4" s="1">
        <v>251.09709393689701</v>
      </c>
      <c r="C4" s="1">
        <v>15.846043478953799</v>
      </c>
      <c r="D4" s="1">
        <v>4.8874015375515798</v>
      </c>
      <c r="E4" s="1">
        <v>-2.5610117825978702</v>
      </c>
      <c r="F4" s="1">
        <v>10.3989370283914</v>
      </c>
      <c r="G4" s="1">
        <v>294.12283060719898</v>
      </c>
      <c r="H4" s="1">
        <v>17.150009638691099</v>
      </c>
      <c r="I4" s="1">
        <v>3.66056750124871</v>
      </c>
      <c r="J4" s="1">
        <v>3.10241934875806</v>
      </c>
      <c r="K4" s="2">
        <v>47.7856832262976</v>
      </c>
      <c r="L4">
        <v>3434.8561195014199</v>
      </c>
      <c r="M4">
        <v>58.607645572070297</v>
      </c>
      <c r="N4">
        <v>7.9457800428802399</v>
      </c>
      <c r="O4">
        <v>-0.81484894981809197</v>
      </c>
      <c r="P4">
        <v>66.459090372721306</v>
      </c>
      <c r="Q4">
        <v>6604.6947387538003</v>
      </c>
      <c r="R4">
        <v>81.269273029563905</v>
      </c>
      <c r="S4">
        <v>10.347433904859299</v>
      </c>
      <c r="T4">
        <v>-7.35651387787268</v>
      </c>
      <c r="U4" s="6">
        <v>73.998682454427097</v>
      </c>
      <c r="V4" s="6">
        <v>7139.8454289106803</v>
      </c>
      <c r="W4" s="6">
        <v>84.497606054317799</v>
      </c>
      <c r="X4" s="6">
        <v>12.109850741247801</v>
      </c>
      <c r="Y4" s="6">
        <v>-10.963764344990301</v>
      </c>
    </row>
    <row r="5" spans="1:25" x14ac:dyDescent="0.3">
      <c r="A5" s="1">
        <v>10.454697279803799</v>
      </c>
      <c r="B5" s="1">
        <v>213.81607745999301</v>
      </c>
      <c r="C5" s="1">
        <v>14.6224511440453</v>
      </c>
      <c r="D5" s="1">
        <v>4.5813396366715002</v>
      </c>
      <c r="E5" s="1">
        <v>-0.62833618404192804</v>
      </c>
      <c r="F5" s="1">
        <v>25.293406584297401</v>
      </c>
      <c r="G5" s="1">
        <v>1710.53036416706</v>
      </c>
      <c r="H5" s="1">
        <v>41.358558535895199</v>
      </c>
      <c r="I5" s="1">
        <v>7.4971248440933698</v>
      </c>
      <c r="J5" s="1">
        <v>7.1977290771034204</v>
      </c>
      <c r="K5" s="2">
        <v>32.865586887521999</v>
      </c>
      <c r="L5">
        <v>1474.68159978985</v>
      </c>
      <c r="M5">
        <v>38.401583297956002</v>
      </c>
      <c r="N5">
        <v>5.5875078791174797</v>
      </c>
      <c r="O5">
        <v>-4.36343579287343</v>
      </c>
      <c r="P5">
        <v>48.0804423014322</v>
      </c>
      <c r="Q5">
        <v>4004.81462728104</v>
      </c>
      <c r="R5">
        <v>63.2836047272991</v>
      </c>
      <c r="S5">
        <v>8.0488097330572508</v>
      </c>
      <c r="T5">
        <v>1.62774824357103</v>
      </c>
      <c r="U5" s="6">
        <v>129.070513712565</v>
      </c>
      <c r="V5" s="6">
        <v>22062.079601797199</v>
      </c>
      <c r="W5" s="6">
        <v>148.53309261507101</v>
      </c>
      <c r="X5" s="6">
        <v>20.040928677248299</v>
      </c>
      <c r="Y5" s="6">
        <v>16.621222106254798</v>
      </c>
    </row>
    <row r="6" spans="1:25" x14ac:dyDescent="0.3">
      <c r="A6" s="1">
        <v>10.2727856118606</v>
      </c>
      <c r="B6" s="1">
        <v>157.34265814363599</v>
      </c>
      <c r="C6" s="1">
        <v>12.543630182034001</v>
      </c>
      <c r="D6" s="1">
        <v>4.2823149363327104</v>
      </c>
      <c r="E6" s="1">
        <v>2.78178269432772</v>
      </c>
      <c r="F6" s="1">
        <v>36.228605361865696</v>
      </c>
      <c r="G6" s="1">
        <v>2327.7679729243901</v>
      </c>
      <c r="H6" s="1">
        <v>48.246947809414699</v>
      </c>
      <c r="I6" s="1">
        <v>10.6901493922527</v>
      </c>
      <c r="J6" s="1">
        <v>10.6901493922527</v>
      </c>
      <c r="K6" s="2">
        <v>29.355262924188001</v>
      </c>
      <c r="L6">
        <v>1419.5621964634299</v>
      </c>
      <c r="M6">
        <v>37.677077865241003</v>
      </c>
      <c r="N6">
        <v>5.4421757729412601</v>
      </c>
      <c r="O6">
        <v>-5.2193144283244797</v>
      </c>
      <c r="P6">
        <v>76.633614908854099</v>
      </c>
      <c r="Q6">
        <v>10464.123221588399</v>
      </c>
      <c r="R6">
        <v>102.294297111757</v>
      </c>
      <c r="S6">
        <v>11.9624226051604</v>
      </c>
      <c r="T6">
        <v>10.395028631987101</v>
      </c>
      <c r="U6" s="6">
        <v>129.312844238281</v>
      </c>
      <c r="V6" s="6">
        <v>29192.198758456499</v>
      </c>
      <c r="W6" s="6">
        <v>170.85724672502599</v>
      </c>
      <c r="X6" s="6">
        <v>20.034343519425502</v>
      </c>
      <c r="Y6" s="6">
        <v>19.825399866073599</v>
      </c>
    </row>
    <row r="7" spans="1:25" x14ac:dyDescent="0.3">
      <c r="A7" s="1">
        <v>18.107249602048899</v>
      </c>
      <c r="B7" s="1">
        <v>553.53001897199101</v>
      </c>
      <c r="C7" s="1">
        <v>23.527218683303602</v>
      </c>
      <c r="D7" s="1">
        <v>6.6842504367582301</v>
      </c>
      <c r="E7" s="1">
        <v>6.3668634346996296</v>
      </c>
      <c r="F7" s="1">
        <v>56.110885828834</v>
      </c>
      <c r="G7" s="1">
        <v>4764.0481563263602</v>
      </c>
      <c r="H7" s="1">
        <v>69.022084555063699</v>
      </c>
      <c r="I7" s="1">
        <v>15.4040857111428</v>
      </c>
      <c r="J7" s="1">
        <v>15.4040857111428</v>
      </c>
      <c r="K7" s="2">
        <v>31.050704189463001</v>
      </c>
      <c r="L7">
        <v>1496.8209919466999</v>
      </c>
      <c r="M7">
        <v>38.688770876660101</v>
      </c>
      <c r="N7">
        <v>7.9006876440948401</v>
      </c>
      <c r="O7">
        <v>-3.4501381807495601</v>
      </c>
      <c r="P7">
        <v>71.192015380859303</v>
      </c>
      <c r="Q7">
        <v>11360.354977777801</v>
      </c>
      <c r="R7">
        <v>106.584966002611</v>
      </c>
      <c r="S7">
        <v>11.456179314375101</v>
      </c>
      <c r="T7">
        <v>11.3683577481303</v>
      </c>
      <c r="U7" s="6">
        <v>81.361319173176994</v>
      </c>
      <c r="V7" s="6">
        <v>16780.826459723299</v>
      </c>
      <c r="W7" s="6">
        <v>129.540829315406</v>
      </c>
      <c r="X7" s="6">
        <v>12.7445790662197</v>
      </c>
      <c r="Y7" s="6">
        <v>12.322810273713401</v>
      </c>
    </row>
    <row r="8" spans="1:25" x14ac:dyDescent="0.3">
      <c r="A8" s="1">
        <v>33.453112629833598</v>
      </c>
      <c r="B8" s="1">
        <v>1865.97379595394</v>
      </c>
      <c r="C8" s="1">
        <v>43.196918824771998</v>
      </c>
      <c r="D8" s="1">
        <v>10.9876503793803</v>
      </c>
      <c r="E8" s="1">
        <v>9.6173796129204092</v>
      </c>
      <c r="F8" s="1">
        <v>83.986985611750001</v>
      </c>
      <c r="G8" s="1">
        <v>9317.9149029617602</v>
      </c>
      <c r="H8" s="1">
        <v>96.5293473662894</v>
      </c>
      <c r="I8" s="1">
        <v>21.110082669413</v>
      </c>
      <c r="J8" s="1">
        <v>21.110082669413</v>
      </c>
      <c r="K8" s="2">
        <v>30.833225754907701</v>
      </c>
      <c r="L8">
        <v>1310.45449131788</v>
      </c>
      <c r="M8">
        <v>36.200200155771</v>
      </c>
      <c r="N8">
        <v>8.4679995032247302</v>
      </c>
      <c r="O8">
        <v>-1.00276790966274</v>
      </c>
      <c r="P8">
        <v>55.133152465820302</v>
      </c>
      <c r="Q8">
        <v>4500.7980378502098</v>
      </c>
      <c r="R8">
        <v>67.087987284238906</v>
      </c>
      <c r="S8">
        <v>10.926527461978001</v>
      </c>
      <c r="T8">
        <v>10.926527461978001</v>
      </c>
      <c r="U8" s="6">
        <v>44.660930175781203</v>
      </c>
      <c r="V8" s="6">
        <v>4862.5000444945699</v>
      </c>
      <c r="W8" s="6">
        <v>69.731628723948305</v>
      </c>
      <c r="X8" s="6">
        <v>8.38471169607128</v>
      </c>
      <c r="Y8" s="6">
        <v>8.1384780126313299</v>
      </c>
    </row>
    <row r="9" spans="1:25" x14ac:dyDescent="0.3">
      <c r="A9" s="1">
        <v>27.5745462217388</v>
      </c>
      <c r="B9" s="1">
        <v>1445.32230169733</v>
      </c>
      <c r="C9" s="1">
        <v>38.017394725274499</v>
      </c>
      <c r="D9" s="1">
        <v>8.4055176830903502</v>
      </c>
      <c r="E9" s="1">
        <v>5.6610171143989199</v>
      </c>
      <c r="F9" s="1">
        <v>49.615648778950003</v>
      </c>
      <c r="G9" s="1">
        <v>3585.4844755968602</v>
      </c>
      <c r="H9" s="1">
        <v>59.878915117066597</v>
      </c>
      <c r="I9" s="1">
        <v>11.8641046548435</v>
      </c>
      <c r="J9" s="1">
        <v>8.3872651358737897</v>
      </c>
      <c r="K9" s="2">
        <v>23.775836971729198</v>
      </c>
      <c r="L9">
        <v>844.565721709934</v>
      </c>
      <c r="M9">
        <v>29.061412933818801</v>
      </c>
      <c r="N9">
        <v>6.6166826562486101</v>
      </c>
      <c r="O9">
        <v>-1.84287293261001</v>
      </c>
      <c r="P9">
        <v>39.400338134765597</v>
      </c>
      <c r="Q9">
        <v>2071.8298050553599</v>
      </c>
      <c r="R9">
        <v>45.517357184434097</v>
      </c>
      <c r="S9">
        <v>8.5828952172712007</v>
      </c>
      <c r="T9">
        <v>8.5828952172712007</v>
      </c>
      <c r="U9" s="6">
        <v>24.9033850097656</v>
      </c>
      <c r="V9" s="6">
        <v>1138.79140167573</v>
      </c>
      <c r="W9" s="6">
        <v>33.745983489531497</v>
      </c>
      <c r="X9" s="6">
        <v>5.3009851581745302</v>
      </c>
      <c r="Y9" s="6">
        <v>4.9054958063466003</v>
      </c>
    </row>
    <row r="10" spans="1:25" x14ac:dyDescent="0.3">
      <c r="A10" s="1">
        <v>32.408005074831401</v>
      </c>
      <c r="B10" s="1">
        <v>1658.7120490520499</v>
      </c>
      <c r="C10" s="1">
        <v>40.727288751548997</v>
      </c>
      <c r="D10" s="1">
        <v>9.1939103864559595</v>
      </c>
      <c r="E10" s="1">
        <v>6.3670078882084198</v>
      </c>
      <c r="F10" s="1">
        <v>74.935996903464897</v>
      </c>
      <c r="G10" s="1">
        <v>7020.0937842310896</v>
      </c>
      <c r="H10" s="1">
        <v>83.785999929767996</v>
      </c>
      <c r="I10" s="1">
        <v>17.4531778019151</v>
      </c>
      <c r="J10" s="1">
        <v>17.334572398257599</v>
      </c>
      <c r="K10" s="2">
        <v>19.8137640560746</v>
      </c>
      <c r="L10">
        <v>608.55734761039002</v>
      </c>
      <c r="M10">
        <v>24.668955138197202</v>
      </c>
      <c r="N10">
        <v>6.1514622334870301</v>
      </c>
      <c r="O10">
        <v>-3.9309058890614201</v>
      </c>
      <c r="P10">
        <v>29.650764261881498</v>
      </c>
      <c r="Q10">
        <v>1111.3679370268401</v>
      </c>
      <c r="R10">
        <v>33.337185499481599</v>
      </c>
      <c r="S10">
        <v>6.6891096524402203</v>
      </c>
      <c r="T10">
        <v>6.3604204653672998</v>
      </c>
      <c r="U10" s="6">
        <v>38.6888078816731</v>
      </c>
      <c r="V10" s="6">
        <v>1862.8657313112201</v>
      </c>
      <c r="W10" s="6">
        <v>43.160928295290702</v>
      </c>
      <c r="X10" s="6">
        <v>8.6832301460566299</v>
      </c>
      <c r="Y10" s="6">
        <v>8.6832301460566299</v>
      </c>
    </row>
    <row r="11" spans="1:25" x14ac:dyDescent="0.3">
      <c r="A11" s="1">
        <v>34.916086551843897</v>
      </c>
      <c r="B11" s="1">
        <v>1804.11909321095</v>
      </c>
      <c r="C11" s="1">
        <v>42.474923110124003</v>
      </c>
      <c r="D11" s="1">
        <v>9.1684876529200299</v>
      </c>
      <c r="E11" s="1">
        <v>6.0214818445825902</v>
      </c>
      <c r="F11" s="1">
        <v>65.654431867218094</v>
      </c>
      <c r="G11" s="1">
        <v>5212.3250827554002</v>
      </c>
      <c r="H11" s="1">
        <v>72.196434003040594</v>
      </c>
      <c r="I11" s="1">
        <v>15.217342114180701</v>
      </c>
      <c r="J11" s="1">
        <v>15.206132202586801</v>
      </c>
      <c r="K11" s="2">
        <v>25.9400145860801</v>
      </c>
      <c r="L11">
        <v>1111.7731821060599</v>
      </c>
      <c r="M11">
        <v>33.343262919307399</v>
      </c>
      <c r="N11">
        <v>10.350048563370899</v>
      </c>
      <c r="O11">
        <v>-5.1416598675839902</v>
      </c>
      <c r="P11">
        <v>35.839750773111902</v>
      </c>
      <c r="Q11">
        <v>1857.0114371337199</v>
      </c>
      <c r="R11">
        <v>43.093055555782101</v>
      </c>
      <c r="S11">
        <v>8.1501699027223697</v>
      </c>
      <c r="T11">
        <v>7.8442356667354902</v>
      </c>
      <c r="U11" s="6">
        <v>29.014961853027302</v>
      </c>
      <c r="V11" s="6">
        <v>1354.6316426795499</v>
      </c>
      <c r="W11" s="6">
        <v>36.805320847393197</v>
      </c>
      <c r="X11" s="6">
        <v>6.5388882880145198</v>
      </c>
      <c r="Y11" s="6">
        <v>6.4559496570978201</v>
      </c>
    </row>
    <row r="12" spans="1:25" x14ac:dyDescent="0.3">
      <c r="A12" s="1">
        <v>28.1782356347695</v>
      </c>
      <c r="B12" s="1">
        <v>1297.7902949003501</v>
      </c>
      <c r="C12" s="1">
        <v>36.024856625673699</v>
      </c>
      <c r="D12" s="1">
        <v>7.3949347765446598</v>
      </c>
      <c r="E12" s="1">
        <v>1.1155679274329899</v>
      </c>
      <c r="F12" s="1">
        <v>19.5104830743531</v>
      </c>
      <c r="G12" s="1">
        <v>599.53888760632196</v>
      </c>
      <c r="H12" s="1">
        <v>24.4854832014057</v>
      </c>
      <c r="I12" s="1">
        <v>4.7436479416061497</v>
      </c>
      <c r="J12" s="1">
        <v>2.5103090956747498</v>
      </c>
      <c r="K12" s="2">
        <v>24.7761610055129</v>
      </c>
      <c r="L12">
        <v>1091.12940641621</v>
      </c>
      <c r="M12">
        <v>33.032247977033101</v>
      </c>
      <c r="N12">
        <v>10.5213334677417</v>
      </c>
      <c r="O12">
        <v>-1.17815260934681</v>
      </c>
      <c r="P12">
        <v>26.880322774251301</v>
      </c>
      <c r="Q12">
        <v>1223.5832388741301</v>
      </c>
      <c r="R12">
        <v>34.979754700028003</v>
      </c>
      <c r="S12">
        <v>6.2031674888841604</v>
      </c>
      <c r="T12">
        <v>5.4365624808041497</v>
      </c>
      <c r="U12" s="6">
        <v>31.9141123453776</v>
      </c>
      <c r="V12" s="6">
        <v>1452.56869701085</v>
      </c>
      <c r="W12" s="6">
        <v>38.112579248994003</v>
      </c>
      <c r="X12" s="6">
        <v>7.3679063321195404</v>
      </c>
      <c r="Y12" s="6">
        <v>7.3546800516447597</v>
      </c>
    </row>
    <row r="13" spans="1:25" x14ac:dyDescent="0.3">
      <c r="A13" s="1">
        <v>28.5436593132379</v>
      </c>
      <c r="B13" s="1">
        <v>1289.7505515380401</v>
      </c>
      <c r="C13" s="1">
        <v>35.913097214498698</v>
      </c>
      <c r="D13" s="1">
        <v>6.9595005174283902</v>
      </c>
      <c r="E13" s="1">
        <v>3.9455473816378799</v>
      </c>
      <c r="F13" s="1">
        <v>24.768452351167699</v>
      </c>
      <c r="G13" s="1">
        <v>1000.45517889769</v>
      </c>
      <c r="H13" s="1">
        <v>31.629972793185999</v>
      </c>
      <c r="I13" s="1">
        <v>6.2568606066085399</v>
      </c>
      <c r="J13" s="1">
        <v>2.44202669940853</v>
      </c>
      <c r="K13" s="2">
        <v>15.695072810237599</v>
      </c>
      <c r="L13">
        <v>374.41870296588598</v>
      </c>
      <c r="M13">
        <v>19.349901885174599</v>
      </c>
      <c r="N13">
        <v>6.1632308126064901</v>
      </c>
      <c r="O13">
        <v>0.36899068384553102</v>
      </c>
      <c r="P13">
        <v>18.9065218098958</v>
      </c>
      <c r="Q13">
        <v>445.20626883576398</v>
      </c>
      <c r="R13">
        <v>21.099911583600601</v>
      </c>
      <c r="S13">
        <v>4.5170792116300396</v>
      </c>
      <c r="T13">
        <v>-1.8354773377342899</v>
      </c>
      <c r="U13" s="6">
        <v>49.525731506347597</v>
      </c>
      <c r="V13" s="6">
        <v>2575.2193609166702</v>
      </c>
      <c r="W13" s="6">
        <v>50.746619206767598</v>
      </c>
      <c r="X13" s="6">
        <v>11.732032062745001</v>
      </c>
      <c r="Y13" s="6">
        <v>11.732032062745001</v>
      </c>
    </row>
    <row r="14" spans="1:25" x14ac:dyDescent="0.3">
      <c r="A14" s="1">
        <v>26.9788481907453</v>
      </c>
      <c r="B14" s="1">
        <v>1165.7147152605701</v>
      </c>
      <c r="C14" s="1">
        <v>34.1425645677148</v>
      </c>
      <c r="D14" s="1">
        <v>6.4390338242497096</v>
      </c>
      <c r="E14" s="1">
        <v>2.26309082539801</v>
      </c>
      <c r="F14" s="1">
        <v>23.6411460225257</v>
      </c>
      <c r="G14" s="1">
        <v>964.50314657093395</v>
      </c>
      <c r="H14" s="1">
        <v>31.056450965474699</v>
      </c>
      <c r="I14" s="1">
        <v>6.1040069566309798</v>
      </c>
      <c r="J14" s="1">
        <v>-5.7622133684883998</v>
      </c>
      <c r="K14" s="2">
        <v>15.077975146305601</v>
      </c>
      <c r="L14">
        <v>337.802316815555</v>
      </c>
      <c r="M14">
        <v>18.379399250670701</v>
      </c>
      <c r="N14">
        <v>5.8971599933824201</v>
      </c>
      <c r="O14">
        <v>-0.64121717382573196</v>
      </c>
      <c r="P14">
        <v>37.271235555013</v>
      </c>
      <c r="Q14">
        <v>1611.36766796756</v>
      </c>
      <c r="R14">
        <v>40.1418443518426</v>
      </c>
      <c r="S14">
        <v>9.0679947867789306</v>
      </c>
      <c r="T14">
        <v>-9.0522156017183892</v>
      </c>
      <c r="U14" s="6">
        <v>49.548072611490802</v>
      </c>
      <c r="V14" s="6">
        <v>2777.0241328284701</v>
      </c>
      <c r="W14" s="6">
        <v>52.697477480696001</v>
      </c>
      <c r="X14" s="6">
        <v>11.8449182021818</v>
      </c>
      <c r="Y14" s="6">
        <v>10.540839791828001</v>
      </c>
    </row>
    <row r="15" spans="1:25" x14ac:dyDescent="0.3">
      <c r="A15" s="1">
        <v>18.418807665464101</v>
      </c>
      <c r="B15" s="1">
        <v>595.30109446349297</v>
      </c>
      <c r="C15" s="1">
        <v>24.398792889474901</v>
      </c>
      <c r="D15" s="1">
        <v>4.5635380198144002</v>
      </c>
      <c r="E15" s="1">
        <v>-1.0424136463232001</v>
      </c>
      <c r="F15" s="1">
        <v>17.426825467232</v>
      </c>
      <c r="G15" s="1">
        <v>415.991226809311</v>
      </c>
      <c r="H15" s="1">
        <v>20.3958629827058</v>
      </c>
      <c r="I15" s="1">
        <v>4.3158482425254396</v>
      </c>
      <c r="J15" s="1">
        <v>0.45567730648208998</v>
      </c>
      <c r="K15" s="2">
        <v>11.105987056883899</v>
      </c>
      <c r="L15">
        <v>175.92010703064699</v>
      </c>
      <c r="M15">
        <v>13.263487740057201</v>
      </c>
      <c r="N15">
        <v>4.6238112694433502</v>
      </c>
      <c r="O15">
        <v>-1.89710037117123</v>
      </c>
      <c r="P15">
        <v>11.8976879882812</v>
      </c>
      <c r="Q15">
        <v>228.246439411225</v>
      </c>
      <c r="R15">
        <v>15.107827090989099</v>
      </c>
      <c r="S15">
        <v>2.98848489374241</v>
      </c>
      <c r="T15">
        <v>-1.6096710744149401</v>
      </c>
      <c r="U15" s="6">
        <v>34.347525227864502</v>
      </c>
      <c r="V15" s="6">
        <v>1520.04896245445</v>
      </c>
      <c r="W15" s="6">
        <v>38.987805304408298</v>
      </c>
      <c r="X15" s="6">
        <v>8.2454844852033702</v>
      </c>
      <c r="Y15" s="6">
        <v>7.1639015207888104</v>
      </c>
    </row>
    <row r="16" spans="1:25" x14ac:dyDescent="0.3">
      <c r="A16" s="1">
        <v>19.190250526805698</v>
      </c>
      <c r="B16" s="1">
        <v>614.47214824533205</v>
      </c>
      <c r="C16" s="1">
        <v>24.788548732132998</v>
      </c>
      <c r="D16" s="1">
        <v>4.7845488757854904</v>
      </c>
      <c r="E16" s="1">
        <v>-0.49656304845920202</v>
      </c>
      <c r="F16" s="1">
        <v>13.564355516801699</v>
      </c>
      <c r="G16" s="1">
        <v>311.71966161287497</v>
      </c>
      <c r="H16" s="1">
        <v>17.655584431359799</v>
      </c>
      <c r="I16" s="1">
        <v>3.2702531533947199</v>
      </c>
      <c r="J16" s="1">
        <v>1.1956853725060499</v>
      </c>
      <c r="K16" s="2">
        <v>7.7786097149561799</v>
      </c>
      <c r="L16">
        <v>93.097655676026207</v>
      </c>
      <c r="M16">
        <v>9.6487126434579995</v>
      </c>
      <c r="N16">
        <v>3.3789533419940998</v>
      </c>
      <c r="O16">
        <v>-0.73910547326494502</v>
      </c>
      <c r="P16">
        <v>32.309547831217401</v>
      </c>
      <c r="Q16">
        <v>1321.4504683800501</v>
      </c>
      <c r="R16">
        <v>36.351760182693397</v>
      </c>
      <c r="S16">
        <v>8.0883274885433103</v>
      </c>
      <c r="T16">
        <v>-7.6747453527705103</v>
      </c>
      <c r="U16" s="6">
        <v>34.742348022460902</v>
      </c>
      <c r="V16" s="6">
        <v>1688.5846770287801</v>
      </c>
      <c r="W16" s="6">
        <v>41.092391960419903</v>
      </c>
      <c r="X16" s="6">
        <v>8.3916207241972796</v>
      </c>
      <c r="Y16" s="6">
        <v>7.84057308810225</v>
      </c>
    </row>
    <row r="17" spans="1:25" x14ac:dyDescent="0.3">
      <c r="A17" s="1">
        <v>18.3307783455998</v>
      </c>
      <c r="B17" s="1">
        <v>564.13729542077499</v>
      </c>
      <c r="C17" s="1">
        <v>23.751574588240999</v>
      </c>
      <c r="D17" s="1">
        <v>4.6254825254456202</v>
      </c>
      <c r="E17" s="1">
        <v>-1.3579681114881399</v>
      </c>
      <c r="F17" s="1">
        <v>11.1408094154067</v>
      </c>
      <c r="G17" s="1">
        <v>199.565828625443</v>
      </c>
      <c r="H17" s="1">
        <v>14.1267770077057</v>
      </c>
      <c r="I17" s="1">
        <v>2.6299617429128501</v>
      </c>
      <c r="J17" s="1">
        <v>1.83909403500054</v>
      </c>
      <c r="K17" s="2">
        <v>7.5262273644252797</v>
      </c>
      <c r="L17">
        <v>81.362641077954606</v>
      </c>
      <c r="M17">
        <v>9.0201242274125306</v>
      </c>
      <c r="N17">
        <v>3.11755245589393</v>
      </c>
      <c r="O17">
        <v>0.51549267026294798</v>
      </c>
      <c r="P17">
        <v>45.864506022135402</v>
      </c>
      <c r="Q17">
        <v>2805.7391418631601</v>
      </c>
      <c r="R17">
        <v>52.969228254366399</v>
      </c>
      <c r="S17">
        <v>11.3726711170193</v>
      </c>
      <c r="T17">
        <v>-9.9774130494285007</v>
      </c>
      <c r="U17" s="6">
        <v>38.651413675943999</v>
      </c>
      <c r="V17" s="6">
        <v>1912.26221522078</v>
      </c>
      <c r="W17" s="6">
        <v>43.7294204766172</v>
      </c>
      <c r="X17" s="6">
        <v>9.3045891277044195</v>
      </c>
      <c r="Y17" s="6">
        <v>8.9585981978995992</v>
      </c>
    </row>
    <row r="18" spans="1:25" x14ac:dyDescent="0.3">
      <c r="A18" s="1">
        <v>13.3996028004661</v>
      </c>
      <c r="B18" s="1">
        <v>287.06214376088298</v>
      </c>
      <c r="C18" s="1">
        <v>16.9429083619337</v>
      </c>
      <c r="D18" s="1">
        <v>3.3038758505242698</v>
      </c>
      <c r="E18" s="1">
        <v>0.47795931660478802</v>
      </c>
      <c r="F18" s="1">
        <v>29.454773684081001</v>
      </c>
      <c r="G18" s="1">
        <v>1389.3173370351701</v>
      </c>
      <c r="H18" s="1">
        <v>37.273547416836699</v>
      </c>
      <c r="I18" s="1">
        <v>6.7760584485916304</v>
      </c>
      <c r="J18" s="1">
        <v>3.58517271755936</v>
      </c>
      <c r="K18" s="2">
        <v>10.9073921490873</v>
      </c>
      <c r="L18">
        <v>177.23060815824701</v>
      </c>
      <c r="M18">
        <v>13.3127986598703</v>
      </c>
      <c r="N18">
        <v>4.0994397147651496</v>
      </c>
      <c r="O18">
        <v>1.2736928398221701</v>
      </c>
      <c r="P18">
        <v>36.498817138671797</v>
      </c>
      <c r="Q18">
        <v>2305.8833926168199</v>
      </c>
      <c r="R18">
        <v>48.019614665434602</v>
      </c>
      <c r="S18">
        <v>9.1875622817709104</v>
      </c>
      <c r="T18">
        <v>-8.1951719350333203</v>
      </c>
      <c r="U18" s="6">
        <v>25.373051961262998</v>
      </c>
      <c r="V18" s="6">
        <v>868.26880982577495</v>
      </c>
      <c r="W18" s="6">
        <v>29.466401372169202</v>
      </c>
      <c r="X18" s="6">
        <v>6.3735755652716399</v>
      </c>
      <c r="Y18" s="6">
        <v>-2.4456739134221501</v>
      </c>
    </row>
    <row r="19" spans="1:25" x14ac:dyDescent="0.3">
      <c r="A19" s="1">
        <v>14.107784661087299</v>
      </c>
      <c r="B19" s="1">
        <v>335.58019065870297</v>
      </c>
      <c r="C19" s="1">
        <v>18.318847962104499</v>
      </c>
      <c r="D19" s="1">
        <v>3.3847656094634702</v>
      </c>
      <c r="E19" s="1">
        <v>2.6332434389789801</v>
      </c>
      <c r="F19" s="1">
        <v>49.519036697333597</v>
      </c>
      <c r="G19" s="1">
        <v>3446.8927717475299</v>
      </c>
      <c r="H19" s="1">
        <v>58.710244180615703</v>
      </c>
      <c r="I19" s="1">
        <v>11.1288655530656</v>
      </c>
      <c r="J19" s="1">
        <v>11.1288655530656</v>
      </c>
      <c r="K19" s="2">
        <v>15.8806112697341</v>
      </c>
      <c r="L19">
        <v>433.04553466314701</v>
      </c>
      <c r="M19">
        <v>20.8097461460525</v>
      </c>
      <c r="N19">
        <v>6.2807757339161903</v>
      </c>
      <c r="O19">
        <v>-2.4393669391604198</v>
      </c>
      <c r="P19">
        <v>61.398675130208296</v>
      </c>
      <c r="Q19">
        <v>5487.4253317757302</v>
      </c>
      <c r="R19">
        <v>74.077157962328201</v>
      </c>
      <c r="S19">
        <v>15.250501652635901</v>
      </c>
      <c r="T19">
        <v>-15.1195233473958</v>
      </c>
      <c r="U19" s="6">
        <v>26.540688985188801</v>
      </c>
      <c r="V19" s="6">
        <v>972.54725971069399</v>
      </c>
      <c r="W19" s="6">
        <v>31.185689982918301</v>
      </c>
      <c r="X19" s="6">
        <v>6.5782226798435701</v>
      </c>
      <c r="Y19" s="6">
        <v>-5.4138035659817696</v>
      </c>
    </row>
    <row r="20" spans="1:25" x14ac:dyDescent="0.3">
      <c r="A20" s="1">
        <v>9.1847296386576698</v>
      </c>
      <c r="B20" s="1">
        <v>168.69089152778801</v>
      </c>
      <c r="C20" s="1">
        <v>12.988105771350501</v>
      </c>
      <c r="D20" s="1">
        <v>2.1700194423544099</v>
      </c>
      <c r="E20" s="1">
        <v>0.840494318201087</v>
      </c>
      <c r="F20" s="1">
        <v>57.561591419027799</v>
      </c>
      <c r="G20" s="1">
        <v>3997.6422085765598</v>
      </c>
      <c r="H20" s="1">
        <v>63.226910477869801</v>
      </c>
      <c r="I20" s="1">
        <v>12.7772364656711</v>
      </c>
      <c r="J20" s="1">
        <v>12.7772364656711</v>
      </c>
      <c r="K20" s="2">
        <v>13.0054879580799</v>
      </c>
      <c r="L20">
        <v>346.73073394504303</v>
      </c>
      <c r="M20">
        <v>18.620707127954098</v>
      </c>
      <c r="N20">
        <v>5.4424720353241902</v>
      </c>
      <c r="O20">
        <v>-3.3622563774827698</v>
      </c>
      <c r="P20">
        <v>39.225077209472602</v>
      </c>
      <c r="Q20">
        <v>2605.2210369557902</v>
      </c>
      <c r="R20">
        <v>51.041365939361299</v>
      </c>
      <c r="S20">
        <v>9.6623528948246893</v>
      </c>
      <c r="T20">
        <v>-4.6685636085760196</v>
      </c>
      <c r="U20" s="6">
        <v>29.7374124145507</v>
      </c>
      <c r="V20" s="6">
        <v>1338.7195615687799</v>
      </c>
      <c r="W20" s="6">
        <v>36.588516799247103</v>
      </c>
      <c r="X20" s="6">
        <v>7.4579022889680102</v>
      </c>
      <c r="Y20" s="6">
        <v>-6.8005821483312001</v>
      </c>
    </row>
    <row r="21" spans="1:25" x14ac:dyDescent="0.3">
      <c r="A21" s="1">
        <v>8.7221101788335602</v>
      </c>
      <c r="B21" s="1">
        <v>127.81418922361399</v>
      </c>
      <c r="C21" s="1">
        <v>11.3054937629284</v>
      </c>
      <c r="D21" s="1">
        <v>2.04829952941488</v>
      </c>
      <c r="E21" s="1">
        <v>-0.40963087091719702</v>
      </c>
      <c r="F21" s="1">
        <v>73.773749733509604</v>
      </c>
      <c r="G21" s="1">
        <v>8832.2465404670602</v>
      </c>
      <c r="H21" s="1">
        <v>93.980032669004004</v>
      </c>
      <c r="I21" s="1">
        <v>14.605933698006799</v>
      </c>
      <c r="J21" s="1">
        <v>14.605933698006799</v>
      </c>
      <c r="K21" s="2">
        <v>9.4335779181480195</v>
      </c>
      <c r="L21">
        <v>288.78966391056201</v>
      </c>
      <c r="M21">
        <v>16.993812518401</v>
      </c>
      <c r="N21">
        <v>4.2180327781229199</v>
      </c>
      <c r="O21">
        <v>-1.80404090844325</v>
      </c>
      <c r="P21">
        <v>68.349625956217395</v>
      </c>
      <c r="Q21">
        <v>5313.0153655993699</v>
      </c>
      <c r="R21">
        <v>72.890433978673599</v>
      </c>
      <c r="S21">
        <v>16.570082817948801</v>
      </c>
      <c r="T21">
        <v>13.2728087492531</v>
      </c>
      <c r="U21" s="6">
        <v>31.456173502604099</v>
      </c>
      <c r="V21" s="6">
        <v>1599.3634715767701</v>
      </c>
      <c r="W21" s="6">
        <v>39.992042603207601</v>
      </c>
      <c r="X21" s="6">
        <v>8.0917077294410102</v>
      </c>
      <c r="Y21" s="6">
        <v>-6.1477426166556803</v>
      </c>
    </row>
    <row r="22" spans="1:25" x14ac:dyDescent="0.3">
      <c r="A22" s="1">
        <v>8.7105632042951608</v>
      </c>
      <c r="B22" s="1">
        <v>126.796611187826</v>
      </c>
      <c r="C22" s="1">
        <v>11.2604001344457</v>
      </c>
      <c r="D22" s="1">
        <v>1.9756193129187001</v>
      </c>
      <c r="E22" s="1">
        <v>0.88612652122978597</v>
      </c>
      <c r="F22" s="1">
        <v>127.411302173789</v>
      </c>
      <c r="G22" s="1">
        <v>28704.989096721802</v>
      </c>
      <c r="H22" s="1">
        <v>169.42546767449599</v>
      </c>
      <c r="I22" s="1">
        <v>21.2685327216216</v>
      </c>
      <c r="J22" s="1">
        <v>21.2685327216216</v>
      </c>
      <c r="K22" s="2">
        <v>16.843733602205099</v>
      </c>
      <c r="L22">
        <v>774.93226883309899</v>
      </c>
      <c r="M22">
        <v>27.837605299901401</v>
      </c>
      <c r="N22">
        <v>5.2420225940261904</v>
      </c>
      <c r="O22">
        <v>3.0214553406843301</v>
      </c>
      <c r="P22">
        <v>112.654835561116</v>
      </c>
      <c r="Q22">
        <v>14209.677763662499</v>
      </c>
      <c r="R22">
        <v>119.204352956016</v>
      </c>
      <c r="S22">
        <v>27.725189820695999</v>
      </c>
      <c r="T22">
        <v>27.346344859057599</v>
      </c>
      <c r="U22" s="6">
        <v>80.019197235107399</v>
      </c>
      <c r="V22" s="6">
        <v>8712.9830219268697</v>
      </c>
      <c r="W22" s="6">
        <v>93.3433608883185</v>
      </c>
      <c r="X22" s="6">
        <v>21.274609302667098</v>
      </c>
      <c r="Y22" s="6">
        <v>16.738854621069699</v>
      </c>
    </row>
    <row r="23" spans="1:25" x14ac:dyDescent="0.3">
      <c r="A23" s="1">
        <v>11.409428305579</v>
      </c>
      <c r="B23" s="1">
        <v>321.34648117433801</v>
      </c>
      <c r="C23" s="1">
        <v>17.9261396060149</v>
      </c>
      <c r="D23" s="1">
        <v>2.4947192371692601</v>
      </c>
      <c r="E23" s="1">
        <v>1.2115638719644399</v>
      </c>
      <c r="F23" s="1">
        <v>160.51827017653699</v>
      </c>
      <c r="G23" s="1">
        <v>38310.566723149001</v>
      </c>
      <c r="H23" s="1">
        <v>195.730852762534</v>
      </c>
      <c r="I23" s="1">
        <v>25.1557341413918</v>
      </c>
      <c r="J23" s="1">
        <v>25.1557341413918</v>
      </c>
      <c r="K23" s="2">
        <v>25.657106476532999</v>
      </c>
      <c r="L23">
        <v>1239.0807242942999</v>
      </c>
      <c r="M23">
        <v>35.200578465336399</v>
      </c>
      <c r="N23">
        <v>7.60291473904888</v>
      </c>
      <c r="O23">
        <v>2.3112156665301602</v>
      </c>
      <c r="P23">
        <v>116.949836730957</v>
      </c>
      <c r="Q23">
        <v>15036.6632609769</v>
      </c>
      <c r="R23">
        <v>122.624072926065</v>
      </c>
      <c r="S23">
        <v>29.776610812140898</v>
      </c>
      <c r="T23">
        <v>29.666632285184399</v>
      </c>
      <c r="U23" s="6">
        <v>140.17668762207001</v>
      </c>
      <c r="V23" s="6">
        <v>21202.853040633701</v>
      </c>
      <c r="W23" s="6">
        <v>145.61199483776599</v>
      </c>
      <c r="X23" s="6">
        <v>36.278480355750702</v>
      </c>
      <c r="Y23" s="6">
        <v>36.278480355750702</v>
      </c>
    </row>
    <row r="24" spans="1:25" x14ac:dyDescent="0.3">
      <c r="A24" s="1">
        <v>26.198328152982299</v>
      </c>
      <c r="B24" s="1">
        <v>1508.4338227727901</v>
      </c>
      <c r="C24" s="1">
        <v>38.838561028606499</v>
      </c>
      <c r="D24" s="1">
        <v>5.09329631385563</v>
      </c>
      <c r="E24" s="1">
        <v>4.6105457696729299</v>
      </c>
      <c r="F24" s="1">
        <v>194.49760916500401</v>
      </c>
      <c r="G24" s="1">
        <v>45504.664375367203</v>
      </c>
      <c r="H24" s="1">
        <v>213.318223261322</v>
      </c>
      <c r="I24" s="1">
        <v>29.742071143468099</v>
      </c>
      <c r="J24" s="1">
        <v>29.688976990498102</v>
      </c>
      <c r="K24" s="2">
        <v>32.221251600805097</v>
      </c>
      <c r="L24">
        <v>1562.57451623763</v>
      </c>
      <c r="M24">
        <v>39.529413305001498</v>
      </c>
      <c r="N24">
        <v>8.4468278766383005</v>
      </c>
      <c r="O24">
        <v>1.07231295524986</v>
      </c>
      <c r="P24">
        <v>96.748300069173098</v>
      </c>
      <c r="Q24">
        <v>11949.998575686999</v>
      </c>
      <c r="R24">
        <v>109.316049030721</v>
      </c>
      <c r="S24">
        <v>25.6056119082895</v>
      </c>
      <c r="T24">
        <v>24.200037562501301</v>
      </c>
      <c r="U24" s="6">
        <v>67.517636464436805</v>
      </c>
      <c r="V24" s="6">
        <v>5781.93596456656</v>
      </c>
      <c r="W24" s="6">
        <v>76.0390423701309</v>
      </c>
      <c r="X24" s="6">
        <v>18.753637565876801</v>
      </c>
      <c r="Y24" s="6">
        <v>12.385841872280899</v>
      </c>
    </row>
    <row r="25" spans="1:25" x14ac:dyDescent="0.3">
      <c r="A25" s="1">
        <v>50.449622308835899</v>
      </c>
      <c r="B25" s="1">
        <v>5507.3523400951899</v>
      </c>
      <c r="C25" s="1">
        <v>74.211537782848694</v>
      </c>
      <c r="D25" s="1">
        <v>8.2678348450378802</v>
      </c>
      <c r="E25" s="1">
        <v>7.2678621621731603</v>
      </c>
      <c r="F25" s="1">
        <v>178.00525870491199</v>
      </c>
      <c r="G25" s="1">
        <v>35049.069079107401</v>
      </c>
      <c r="H25" s="1">
        <v>187.21396603647699</v>
      </c>
      <c r="I25" s="1">
        <v>27.0091663195393</v>
      </c>
      <c r="J25" s="1">
        <v>27.0091663195393</v>
      </c>
      <c r="K25" s="2">
        <v>26.0611687363964</v>
      </c>
      <c r="L25">
        <v>1119.0091798911899</v>
      </c>
      <c r="M25">
        <v>33.451594579200503</v>
      </c>
      <c r="N25">
        <v>6.3835061278018799</v>
      </c>
      <c r="O25">
        <v>-0.23807846610194</v>
      </c>
      <c r="P25">
        <v>74.052625732421802</v>
      </c>
      <c r="Q25">
        <v>7845.52417421886</v>
      </c>
      <c r="R25">
        <v>88.574963585760798</v>
      </c>
      <c r="S25">
        <v>21.165949603189301</v>
      </c>
      <c r="T25">
        <v>19.502461604156402</v>
      </c>
      <c r="U25" s="6">
        <v>62.838043111165298</v>
      </c>
      <c r="V25" s="6">
        <v>6290.9646093920101</v>
      </c>
      <c r="W25" s="6">
        <v>79.315601298811401</v>
      </c>
      <c r="X25" s="6">
        <v>18.199201782891301</v>
      </c>
      <c r="Y25" s="6">
        <v>8.6135168457743596</v>
      </c>
    </row>
    <row r="26" spans="1:25" x14ac:dyDescent="0.3">
      <c r="A26" s="1">
        <v>58.532298823006798</v>
      </c>
      <c r="B26" s="1">
        <v>6125.8066006920599</v>
      </c>
      <c r="C26" s="1">
        <v>78.267532225642896</v>
      </c>
      <c r="D26" s="1">
        <v>9.3012843435394092</v>
      </c>
      <c r="E26" s="1">
        <v>8.7910389852592203</v>
      </c>
      <c r="F26" s="1">
        <v>95.658598634699501</v>
      </c>
      <c r="G26" s="1">
        <v>13167.876727348499</v>
      </c>
      <c r="H26" s="1">
        <v>114.751369174178</v>
      </c>
      <c r="I26" s="1">
        <v>14.3137812945915</v>
      </c>
      <c r="J26" s="1">
        <v>14.3137812945915</v>
      </c>
      <c r="K26" s="2">
        <v>21.517790159394501</v>
      </c>
      <c r="L26">
        <v>841.23968711699104</v>
      </c>
      <c r="M26">
        <v>29.004132242095899</v>
      </c>
      <c r="N26">
        <v>5.3868493800343797</v>
      </c>
      <c r="O26">
        <v>-3.2405186001824999</v>
      </c>
      <c r="P26">
        <v>55.209412231445299</v>
      </c>
      <c r="Q26">
        <v>5007.5920109142298</v>
      </c>
      <c r="R26">
        <v>70.7643413797813</v>
      </c>
      <c r="S26">
        <v>16.677315911548298</v>
      </c>
      <c r="T26">
        <v>12.8742513257105</v>
      </c>
      <c r="U26" s="6">
        <v>54.304414113362597</v>
      </c>
      <c r="V26" s="6">
        <v>5825.9090004516102</v>
      </c>
      <c r="W26" s="6">
        <v>76.327642440020398</v>
      </c>
      <c r="X26" s="6">
        <v>16.088481007729602</v>
      </c>
      <c r="Y26" s="6">
        <v>4.0026276860171803</v>
      </c>
    </row>
    <row r="27" spans="1:25" x14ac:dyDescent="0.3">
      <c r="A27" s="1">
        <v>61.4032982266083</v>
      </c>
      <c r="B27" s="1">
        <v>6015.2001780045302</v>
      </c>
      <c r="C27" s="1">
        <v>77.557721588533894</v>
      </c>
      <c r="D27" s="1">
        <v>9.5644061321851996</v>
      </c>
      <c r="E27" s="1">
        <v>9.0614313325028704</v>
      </c>
      <c r="F27" s="1">
        <v>42.913408811695398</v>
      </c>
      <c r="G27" s="1">
        <v>2539.8551873851502</v>
      </c>
      <c r="H27" s="1">
        <v>50.3969759746074</v>
      </c>
      <c r="I27" s="1">
        <v>6.6857741043328698</v>
      </c>
      <c r="J27" s="1">
        <v>3.4803417427005101</v>
      </c>
      <c r="K27" s="2">
        <v>21.129999868620398</v>
      </c>
      <c r="L27">
        <v>853.01606355847196</v>
      </c>
      <c r="M27">
        <v>29.206438734609002</v>
      </c>
      <c r="N27">
        <v>5.3521299707294796</v>
      </c>
      <c r="O27">
        <v>-2.67842305903224</v>
      </c>
      <c r="P27">
        <v>38.872251586913997</v>
      </c>
      <c r="Q27">
        <v>3522.9299073975199</v>
      </c>
      <c r="R27">
        <v>59.354274550343199</v>
      </c>
      <c r="S27">
        <v>11.7477718580969</v>
      </c>
      <c r="T27">
        <v>7.8916703410477798</v>
      </c>
      <c r="U27" s="6">
        <v>41.355091807047501</v>
      </c>
      <c r="V27" s="6">
        <v>4162.0895726629196</v>
      </c>
      <c r="W27" s="6">
        <v>64.514258677155397</v>
      </c>
      <c r="X27" s="6">
        <v>12.412176158881801</v>
      </c>
      <c r="Y27" s="6">
        <v>4.5195518834843504</v>
      </c>
    </row>
    <row r="28" spans="1:25" x14ac:dyDescent="0.3">
      <c r="A28" s="1">
        <v>61.416345060918097</v>
      </c>
      <c r="B28" s="1">
        <v>6164.0114234395396</v>
      </c>
      <c r="C28" s="1">
        <v>78.511218455960403</v>
      </c>
      <c r="D28" s="1">
        <v>9.4071454473076201</v>
      </c>
      <c r="E28" s="1">
        <v>8.7268685008500295</v>
      </c>
      <c r="F28" s="1">
        <v>36.221148166904598</v>
      </c>
      <c r="G28" s="1">
        <v>1723.1315481792201</v>
      </c>
      <c r="H28" s="1">
        <v>41.510619703627803</v>
      </c>
      <c r="I28" s="1">
        <v>5.6630461337444897</v>
      </c>
      <c r="J28" s="1">
        <v>2.5061145492869499</v>
      </c>
      <c r="K28" s="2">
        <v>12.2491500914689</v>
      </c>
      <c r="L28">
        <v>275.055837531468</v>
      </c>
      <c r="M28">
        <v>16.584807431244599</v>
      </c>
      <c r="N28">
        <v>2.9548744902844102</v>
      </c>
      <c r="O28">
        <v>-0.64786103226463299</v>
      </c>
      <c r="P28">
        <v>23.2489138793945</v>
      </c>
      <c r="Q28">
        <v>1756.6725225400501</v>
      </c>
      <c r="R28">
        <v>41.912677348745497</v>
      </c>
      <c r="S28">
        <v>7.5818350849312202</v>
      </c>
      <c r="T28">
        <v>4.7780358938786502</v>
      </c>
      <c r="U28" s="6">
        <v>25.390616963704399</v>
      </c>
      <c r="V28" s="6">
        <v>1768.1527223144401</v>
      </c>
      <c r="W28" s="6">
        <v>42.049408108966801</v>
      </c>
      <c r="X28" s="6">
        <v>8.5744592096525096</v>
      </c>
      <c r="Y28" s="6">
        <v>1.7360987859177299</v>
      </c>
    </row>
    <row r="29" spans="1:25" x14ac:dyDescent="0.3">
      <c r="A29" s="1">
        <v>42.4044437655268</v>
      </c>
      <c r="B29" s="1">
        <v>3546.0629588339302</v>
      </c>
      <c r="C29" s="1">
        <v>59.548828358196303</v>
      </c>
      <c r="D29" s="1">
        <v>6.4987605927492602</v>
      </c>
      <c r="E29" s="1">
        <v>5.1795803862915903</v>
      </c>
      <c r="F29" s="1">
        <v>39.612429402830998</v>
      </c>
      <c r="G29" s="1">
        <v>2273.4667569572798</v>
      </c>
      <c r="H29" s="1">
        <v>47.680884607537202</v>
      </c>
      <c r="I29" s="1">
        <v>6.1083357826443301</v>
      </c>
      <c r="J29" s="1">
        <v>4.4411121496174202</v>
      </c>
      <c r="K29" s="2">
        <v>9.9880982194008503</v>
      </c>
      <c r="L29">
        <v>188.804636498798</v>
      </c>
      <c r="M29">
        <v>13.7406199459412</v>
      </c>
      <c r="N29">
        <v>2.3416167936909198</v>
      </c>
      <c r="O29">
        <v>-1.19146076038861</v>
      </c>
      <c r="P29">
        <v>11.0893102010091</v>
      </c>
      <c r="Q29">
        <v>194.05610957042899</v>
      </c>
      <c r="R29">
        <v>13.9304023477582</v>
      </c>
      <c r="S29">
        <v>4.5429318643070697</v>
      </c>
      <c r="T29">
        <v>-2.0977975675415301</v>
      </c>
      <c r="U29" s="6">
        <v>9.7264442443847603</v>
      </c>
      <c r="V29" s="6">
        <v>120.77038468579499</v>
      </c>
      <c r="W29" s="6">
        <v>10.9895579840954</v>
      </c>
      <c r="X29" s="6">
        <v>4.00566693240361</v>
      </c>
      <c r="Y29" s="6">
        <v>-1.01120805393045</v>
      </c>
    </row>
    <row r="30" spans="1:25" x14ac:dyDescent="0.3">
      <c r="A30" s="1">
        <v>31.401526421157101</v>
      </c>
      <c r="B30" s="1">
        <v>1682.5520964263901</v>
      </c>
      <c r="C30" s="1">
        <v>41.018923638076998</v>
      </c>
      <c r="D30" s="1">
        <v>5.07905164676992</v>
      </c>
      <c r="E30" s="1">
        <v>3.7007155493769099</v>
      </c>
      <c r="F30" s="1">
        <v>37.295574586783502</v>
      </c>
      <c r="G30" s="1">
        <v>1986.0788882018101</v>
      </c>
      <c r="H30" s="1">
        <v>44.565445001725301</v>
      </c>
      <c r="I30" s="1">
        <v>5.76408982919728</v>
      </c>
      <c r="J30" s="1">
        <v>3.8886048875403398</v>
      </c>
      <c r="K30" s="2">
        <v>11.597489850982001</v>
      </c>
      <c r="L30">
        <v>273.901740589864</v>
      </c>
      <c r="M30">
        <v>16.549977057079701</v>
      </c>
      <c r="N30">
        <v>2.5589674547634198</v>
      </c>
      <c r="O30">
        <v>-0.685735987027558</v>
      </c>
      <c r="P30">
        <v>15.289047698974599</v>
      </c>
      <c r="Q30">
        <v>345.69879019856302</v>
      </c>
      <c r="R30">
        <v>18.5929769052339</v>
      </c>
      <c r="S30">
        <v>6.6477077014141601</v>
      </c>
      <c r="T30">
        <v>-5.9851293735634803</v>
      </c>
      <c r="U30" s="6">
        <v>15.707208862304601</v>
      </c>
      <c r="V30" s="6">
        <v>320.94312603570302</v>
      </c>
      <c r="W30" s="6">
        <v>17.914885599291502</v>
      </c>
      <c r="X30" s="6">
        <v>6.7921212763977898</v>
      </c>
      <c r="Y30" s="6">
        <v>-6.3964618811970499</v>
      </c>
    </row>
    <row r="31" spans="1:25" x14ac:dyDescent="0.3">
      <c r="A31" s="1">
        <v>31.740140672314499</v>
      </c>
      <c r="B31" s="1">
        <v>1715.24191764532</v>
      </c>
      <c r="C31" s="1">
        <v>41.415479203376698</v>
      </c>
      <c r="D31" s="1">
        <v>5.1418038782616398</v>
      </c>
      <c r="E31" s="1">
        <v>3.59344938560087</v>
      </c>
      <c r="F31" s="1">
        <v>38.272234881937401</v>
      </c>
      <c r="G31" s="1">
        <v>2138.796975625</v>
      </c>
      <c r="H31" s="1">
        <v>46.247129377130001</v>
      </c>
      <c r="I31" s="1">
        <v>5.9000692183718897</v>
      </c>
      <c r="J31" s="1">
        <v>4.2321568832324497</v>
      </c>
      <c r="K31" s="2">
        <v>35.339907672031302</v>
      </c>
      <c r="L31">
        <v>2626.0735724353099</v>
      </c>
      <c r="M31">
        <v>51.245229752976101</v>
      </c>
      <c r="N31">
        <v>6.0536993799551402</v>
      </c>
      <c r="O31">
        <v>3.37086168170564</v>
      </c>
      <c r="P31">
        <v>14.651547749837199</v>
      </c>
      <c r="Q31">
        <v>323.51432494027898</v>
      </c>
      <c r="R31">
        <v>17.9865039665933</v>
      </c>
      <c r="S31">
        <v>6.1010349685674496</v>
      </c>
      <c r="T31">
        <v>-1.8538971033940099</v>
      </c>
      <c r="U31" s="6">
        <v>13.541984710693299</v>
      </c>
      <c r="V31" s="6">
        <v>478.70558266004798</v>
      </c>
      <c r="W31" s="6">
        <v>21.8793414585551</v>
      </c>
      <c r="X31" s="6">
        <v>5.3331269037112197</v>
      </c>
      <c r="Y31" s="6">
        <v>2.7815558502934001</v>
      </c>
    </row>
    <row r="32" spans="1:25" x14ac:dyDescent="0.3">
      <c r="A32" s="1">
        <v>32.727455692647403</v>
      </c>
      <c r="B32" s="1">
        <v>1889.2303030856599</v>
      </c>
      <c r="C32" s="1">
        <v>43.4652769815822</v>
      </c>
      <c r="D32" s="1">
        <v>5.31693623131273</v>
      </c>
      <c r="E32" s="1">
        <v>3.62917236689781</v>
      </c>
      <c r="F32" s="1">
        <v>35.902334365332798</v>
      </c>
      <c r="G32" s="1">
        <v>1682.13244081678</v>
      </c>
      <c r="H32" s="1">
        <v>41.013807928754701</v>
      </c>
      <c r="I32" s="1">
        <v>5.6075628219876101</v>
      </c>
      <c r="J32" s="1">
        <v>2.7551505876788598</v>
      </c>
      <c r="K32" s="2">
        <v>46.981389340270603</v>
      </c>
      <c r="L32">
        <v>4193.4043190330103</v>
      </c>
      <c r="M32">
        <v>64.756500206797796</v>
      </c>
      <c r="N32">
        <v>7.5260860940993402</v>
      </c>
      <c r="O32">
        <v>1.9890091037223201</v>
      </c>
      <c r="P32">
        <v>24.245189310709598</v>
      </c>
      <c r="Q32">
        <v>1094.44727884759</v>
      </c>
      <c r="R32">
        <v>33.082431573987797</v>
      </c>
      <c r="S32">
        <v>9.0696819000337801</v>
      </c>
      <c r="T32">
        <v>6.6309413964560804</v>
      </c>
      <c r="U32" s="6">
        <v>26.825233764648399</v>
      </c>
      <c r="V32" s="6">
        <v>950.63759708492705</v>
      </c>
      <c r="W32" s="6">
        <v>30.832411470478998</v>
      </c>
      <c r="X32" s="6">
        <v>11.343010481236799</v>
      </c>
      <c r="Y32" s="6">
        <v>-8.02586529800476</v>
      </c>
    </row>
    <row r="33" spans="1:11" x14ac:dyDescent="0.3">
      <c r="B33" t="s">
        <v>11</v>
      </c>
      <c r="C33" t="s">
        <v>12</v>
      </c>
      <c r="D33" t="s">
        <v>13</v>
      </c>
      <c r="E33" t="s">
        <v>14</v>
      </c>
      <c r="F33" t="s">
        <v>15</v>
      </c>
      <c r="G33" t="s">
        <v>11</v>
      </c>
      <c r="H33" t="s">
        <v>12</v>
      </c>
      <c r="I33" t="s">
        <v>13</v>
      </c>
      <c r="J33" t="s">
        <v>14</v>
      </c>
      <c r="K33" t="s">
        <v>15</v>
      </c>
    </row>
    <row r="34" spans="1:11" x14ac:dyDescent="0.3">
      <c r="A34" t="s">
        <v>17</v>
      </c>
      <c r="B34">
        <f>_xlfn.T.TEST(A3:A32,F3:F32,2,3)</f>
        <v>2.5263229750553265E-3</v>
      </c>
      <c r="C34">
        <f t="shared" ref="C34:F34" si="0">_xlfn.T.TEST(B3:B32,G3:G32,2,3)</f>
        <v>1.3084201017161427E-2</v>
      </c>
      <c r="D34">
        <f t="shared" si="0"/>
        <v>4.2173332369339067E-3</v>
      </c>
      <c r="E34">
        <f t="shared" si="0"/>
        <v>1.2746961776832972E-3</v>
      </c>
      <c r="F34">
        <f t="shared" si="0"/>
        <v>1.2210178359025135E-3</v>
      </c>
      <c r="G34">
        <f>IF(AVERAGE(A3:A32)&gt;AVERAGE(F3:F32),1,0)</f>
        <v>0</v>
      </c>
      <c r="H34">
        <f t="shared" ref="H34:K34" si="1">IF(AVERAGE(B3:B32)&gt;AVERAGE(G3:G32),1,0)</f>
        <v>0</v>
      </c>
      <c r="I34">
        <f t="shared" si="1"/>
        <v>0</v>
      </c>
      <c r="J34">
        <f t="shared" si="1"/>
        <v>0</v>
      </c>
      <c r="K34">
        <f t="shared" si="1"/>
        <v>0</v>
      </c>
    </row>
    <row r="35" spans="1:11" x14ac:dyDescent="0.3">
      <c r="A35" t="s">
        <v>18</v>
      </c>
      <c r="B35">
        <f>_xlfn.T.TEST(A3:A32,K3:K32,2,3)</f>
        <v>0.2757518669948481</v>
      </c>
      <c r="C35">
        <f t="shared" ref="C35:F35" si="2">_xlfn.T.TEST(B3:B32,L3:L32,2,3)</f>
        <v>0.15841898684901012</v>
      </c>
      <c r="D35">
        <f t="shared" si="2"/>
        <v>0.24498050710315722</v>
      </c>
      <c r="E35">
        <f t="shared" si="2"/>
        <v>0.88353543630222908</v>
      </c>
      <c r="F35">
        <f t="shared" si="2"/>
        <v>8.4366892629412129E-7</v>
      </c>
      <c r="G35">
        <f>IF(AVERAGE(A3:A32)&gt;AVERAGE(K3:K32),1,0)</f>
        <v>1</v>
      </c>
      <c r="H35">
        <f t="shared" ref="H35:K35" si="3">IF(AVERAGE(B3:B32)&gt;AVERAGE(L3:L32),1,0)</f>
        <v>1</v>
      </c>
      <c r="I35">
        <f t="shared" si="3"/>
        <v>1</v>
      </c>
      <c r="J35">
        <f t="shared" si="3"/>
        <v>0</v>
      </c>
      <c r="K35">
        <f t="shared" si="3"/>
        <v>1</v>
      </c>
    </row>
    <row r="36" spans="1:11" x14ac:dyDescent="0.3">
      <c r="A36" t="s">
        <v>19</v>
      </c>
      <c r="B36">
        <f>_xlfn.T.TEST(F3:F32,K3:K32,2,3)</f>
        <v>6.93508640970567E-4</v>
      </c>
      <c r="C36">
        <f t="shared" ref="C36:F36" si="4">_xlfn.T.TEST(G3:G32,L3:L32,2,3)</f>
        <v>6.8349652051757932E-3</v>
      </c>
      <c r="D36">
        <f t="shared" si="4"/>
        <v>8.443851869410886E-4</v>
      </c>
      <c r="E36">
        <f t="shared" si="4"/>
        <v>1.362206554439365E-3</v>
      </c>
      <c r="F36">
        <f t="shared" si="4"/>
        <v>5.9754756579350826E-7</v>
      </c>
      <c r="G36">
        <f>IF(AVERAGE(F3:F32)&gt;AVERAGE(K3:K32),1,0)</f>
        <v>1</v>
      </c>
      <c r="H36">
        <f t="shared" ref="H36:K36" si="5">IF(AVERAGE(G3:G32)&gt;AVERAGE(L3:L32),1,0)</f>
        <v>1</v>
      </c>
      <c r="I36">
        <f t="shared" si="5"/>
        <v>1</v>
      </c>
      <c r="J36">
        <f t="shared" si="5"/>
        <v>1</v>
      </c>
      <c r="K36">
        <f t="shared" si="5"/>
        <v>1</v>
      </c>
    </row>
    <row r="37" spans="1:11" x14ac:dyDescent="0.3">
      <c r="A37" t="s">
        <v>22</v>
      </c>
      <c r="B37">
        <f>_xlfn.T.TEST(P3:P32,A3:A32,2,3)</f>
        <v>1.2649630444738578E-3</v>
      </c>
      <c r="C37">
        <f t="shared" ref="C37:F37" si="6">_xlfn.T.TEST(Q3:Q32,B3:B32,2,3)</f>
        <v>1.2159491814704821E-2</v>
      </c>
      <c r="D37">
        <f t="shared" si="6"/>
        <v>1.7941024881657241E-3</v>
      </c>
      <c r="E37">
        <f t="shared" si="6"/>
        <v>1.0429224801304361E-4</v>
      </c>
      <c r="F37">
        <f t="shared" si="6"/>
        <v>0.91800538520141772</v>
      </c>
      <c r="G37">
        <f>IF(AVERAGE(P3:P32)&gt;AVERAGE(A3:A32),1,0)</f>
        <v>1</v>
      </c>
      <c r="H37">
        <f t="shared" ref="H37:K37" si="7">IF(AVERAGE(Q3:Q32)&gt;AVERAGE(B3:B32),1,0)</f>
        <v>1</v>
      </c>
      <c r="I37">
        <f t="shared" si="7"/>
        <v>1</v>
      </c>
      <c r="J37">
        <f t="shared" si="7"/>
        <v>1</v>
      </c>
      <c r="K37">
        <f t="shared" si="7"/>
        <v>1</v>
      </c>
    </row>
    <row r="38" spans="1:11" x14ac:dyDescent="0.3">
      <c r="A38" t="s">
        <v>23</v>
      </c>
      <c r="B38">
        <f>_xlfn.T.TEST(P3:P32,F3:F32,2,3)</f>
        <v>0.66737776552886741</v>
      </c>
      <c r="C38">
        <f t="shared" ref="C38:F38" si="8">_xlfn.T.TEST(Q3:Q32,G3:G32,2,3)</f>
        <v>0.44614420477984196</v>
      </c>
      <c r="D38">
        <f t="shared" si="8"/>
        <v>0.68461762699115591</v>
      </c>
      <c r="E38">
        <f t="shared" si="8"/>
        <v>0.56783767306496702</v>
      </c>
      <c r="F38">
        <f t="shared" si="8"/>
        <v>4.3381149614123406E-2</v>
      </c>
      <c r="G38">
        <f>IF(AVERAGE(P3:P32)&gt;AVERAGE(F3:F32),1,0)</f>
        <v>0</v>
      </c>
      <c r="H38">
        <f t="shared" ref="H38:K38" si="9">IF(AVERAGE(Q3:Q32)&gt;AVERAGE(G3:G32),1,0)</f>
        <v>0</v>
      </c>
      <c r="I38">
        <f t="shared" si="9"/>
        <v>0</v>
      </c>
      <c r="J38">
        <f t="shared" si="9"/>
        <v>1</v>
      </c>
      <c r="K38">
        <f t="shared" si="9"/>
        <v>0</v>
      </c>
    </row>
    <row r="39" spans="1:11" x14ac:dyDescent="0.3">
      <c r="A39" t="s">
        <v>24</v>
      </c>
      <c r="B39">
        <f>_xlfn.T.TEST(P3:P32,K3:K32,2,3)</f>
        <v>2.0478651787131106E-4</v>
      </c>
      <c r="C39">
        <f t="shared" ref="C39:F39" si="10">_xlfn.T.TEST(Q3:Q32,L3:L32,2,3)</f>
        <v>4.2048958727574923E-3</v>
      </c>
      <c r="D39">
        <f t="shared" si="10"/>
        <v>1.6157766371374175E-4</v>
      </c>
      <c r="E39">
        <f t="shared" si="10"/>
        <v>1.1181524057856278E-4</v>
      </c>
      <c r="F39">
        <f t="shared" si="10"/>
        <v>6.4814666538672017E-2</v>
      </c>
      <c r="G39">
        <f>IF(AVERAGE(P3:P32)&gt;AVERAGE(K3:K32),1,0)</f>
        <v>1</v>
      </c>
      <c r="H39">
        <f t="shared" ref="H39:K39" si="11">IF(AVERAGE(Q3:Q32)&gt;AVERAGE(L3:L32),1,0)</f>
        <v>1</v>
      </c>
      <c r="I39">
        <f t="shared" si="11"/>
        <v>1</v>
      </c>
      <c r="J39">
        <f t="shared" si="11"/>
        <v>1</v>
      </c>
      <c r="K39">
        <f t="shared" si="11"/>
        <v>1</v>
      </c>
    </row>
    <row r="40" spans="1:11" x14ac:dyDescent="0.3">
      <c r="A40" s="6" t="s">
        <v>27</v>
      </c>
      <c r="B40" s="6">
        <f>_xlfn.T.TEST(U3:U32,A3:A32,2,3)</f>
        <v>9.7173210926381989E-4</v>
      </c>
      <c r="C40" s="6">
        <f t="shared" ref="C40:F40" si="12">_xlfn.T.TEST(V3:V32,B3:B32,2,3)</f>
        <v>6.6411545355351508E-3</v>
      </c>
      <c r="D40" s="6">
        <f t="shared" si="12"/>
        <v>1.862708928260874E-3</v>
      </c>
      <c r="E40" s="6">
        <f t="shared" si="12"/>
        <v>6.4264330122119345E-5</v>
      </c>
      <c r="F40" s="6">
        <f t="shared" si="12"/>
        <v>0.12584646663286328</v>
      </c>
      <c r="G40" s="6">
        <f>IF(AVERAGE(U3:U32)&gt;AVERAGE(A3:A32),1,0)</f>
        <v>1</v>
      </c>
      <c r="H40" s="6">
        <f t="shared" ref="H40:K40" si="13">IF(AVERAGE(V3:V32)&gt;AVERAGE(B3:B32),1,0)</f>
        <v>1</v>
      </c>
      <c r="I40" s="6">
        <f t="shared" si="13"/>
        <v>1</v>
      </c>
      <c r="J40" s="6">
        <f t="shared" si="13"/>
        <v>1</v>
      </c>
      <c r="K40" s="6">
        <f t="shared" si="13"/>
        <v>1</v>
      </c>
    </row>
    <row r="41" spans="1:11" x14ac:dyDescent="0.3">
      <c r="A41" s="6" t="s">
        <v>28</v>
      </c>
      <c r="B41" s="6">
        <f>_xlfn.T.TEST(U3:U32,F3:F32,2,3)</f>
        <v>0.62481297410071956</v>
      </c>
      <c r="C41" s="6">
        <f t="shared" ref="C41:F41" si="14">_xlfn.T.TEST(V3:V32,G3:G32,2,3)</f>
        <v>0.48230213836160241</v>
      </c>
      <c r="D41" s="6">
        <f t="shared" si="14"/>
        <v>0.72399178560374944</v>
      </c>
      <c r="E41" s="6">
        <f t="shared" si="14"/>
        <v>0.66921964985140403</v>
      </c>
      <c r="F41" s="6">
        <f t="shared" si="14"/>
        <v>0.20087552440145023</v>
      </c>
      <c r="G41" s="6">
        <f>IF(AVERAGE(U3:U32)&gt;AVERAGE(F3:F32),1,0)</f>
        <v>0</v>
      </c>
      <c r="H41" s="6">
        <f t="shared" ref="H41:K41" si="15">IF(AVERAGE(V3:V32)&gt;AVERAGE(G3:G32),1,0)</f>
        <v>0</v>
      </c>
      <c r="I41" s="6">
        <f t="shared" si="15"/>
        <v>0</v>
      </c>
      <c r="J41" s="6">
        <f t="shared" si="15"/>
        <v>1</v>
      </c>
      <c r="K41" s="6">
        <f t="shared" si="15"/>
        <v>0</v>
      </c>
    </row>
    <row r="42" spans="1:11" x14ac:dyDescent="0.3">
      <c r="A42" s="6" t="s">
        <v>29</v>
      </c>
      <c r="B42" s="6">
        <f>_xlfn.T.TEST(U3:U32,K3:K32,2,3)</f>
        <v>1.365492052701372E-4</v>
      </c>
      <c r="C42" s="6">
        <f t="shared" ref="C42:F42" si="16">_xlfn.T.TEST(V3:V32,L3:L32,2,3)</f>
        <v>2.0876478454006659E-3</v>
      </c>
      <c r="D42" s="6">
        <f t="shared" si="16"/>
        <v>1.8417995240056558E-4</v>
      </c>
      <c r="E42" s="6">
        <f t="shared" si="16"/>
        <v>6.8339603692653739E-5</v>
      </c>
      <c r="F42" s="6">
        <f t="shared" si="16"/>
        <v>4.1898846687438721E-4</v>
      </c>
      <c r="G42" s="6">
        <f>IF(AVERAGE(U3:U32)&gt;AVERAGE(K3:K32),1,0)</f>
        <v>1</v>
      </c>
      <c r="H42" s="6">
        <f t="shared" ref="H42:K42" si="17">IF(AVERAGE(V3:V32)&gt;AVERAGE(L3:L32),1,0)</f>
        <v>1</v>
      </c>
      <c r="I42" s="6">
        <f t="shared" si="17"/>
        <v>1</v>
      </c>
      <c r="J42" s="6">
        <f t="shared" si="17"/>
        <v>1</v>
      </c>
      <c r="K42" s="6">
        <f t="shared" si="17"/>
        <v>1</v>
      </c>
    </row>
    <row r="43" spans="1:11" x14ac:dyDescent="0.3">
      <c r="A43" s="6" t="s">
        <v>30</v>
      </c>
      <c r="B43" s="6">
        <f>_xlfn.T.TEST(U3:U32,P3:P32,2,3)</f>
        <v>0.95214072842348285</v>
      </c>
      <c r="C43" s="6">
        <f t="shared" ref="C43:F43" si="18">_xlfn.T.TEST(V3:V32,Q3:Q32,2,3)</f>
        <v>0.92707767968125077</v>
      </c>
      <c r="D43" s="6">
        <f t="shared" si="18"/>
        <v>0.95391159660236791</v>
      </c>
      <c r="E43" s="6">
        <f t="shared" si="18"/>
        <v>0.86300162325895635</v>
      </c>
      <c r="F43" s="6">
        <f t="shared" si="18"/>
        <v>0.3554093209684972</v>
      </c>
      <c r="G43" s="6">
        <f>IF(AVERAGE(U3:U32)&gt;AVERAGE(P3:P32),1,0)</f>
        <v>0</v>
      </c>
      <c r="H43" s="6">
        <f t="shared" ref="H43:K43" si="19">IF(AVERAGE(V3:V32)&gt;AVERAGE(Q3:Q32),1,0)</f>
        <v>1</v>
      </c>
      <c r="I43" s="6">
        <f t="shared" si="19"/>
        <v>1</v>
      </c>
      <c r="J43" s="6">
        <f t="shared" si="19"/>
        <v>0</v>
      </c>
      <c r="K43" s="6">
        <f t="shared" si="19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topLeftCell="A19" workbookViewId="0">
      <selection activeCell="G34" sqref="G34"/>
    </sheetView>
  </sheetViews>
  <sheetFormatPr defaultRowHeight="14.4" x14ac:dyDescent="0.3"/>
  <cols>
    <col min="1" max="1" width="12.21875" bestFit="1" customWidth="1"/>
    <col min="2" max="2" width="11.5546875" bestFit="1" customWidth="1"/>
  </cols>
  <sheetData>
    <row r="1" spans="1:25" x14ac:dyDescent="0.3">
      <c r="A1" t="s">
        <v>0</v>
      </c>
      <c r="F1" t="s">
        <v>6</v>
      </c>
      <c r="K1" t="s">
        <v>16</v>
      </c>
      <c r="P1" t="s">
        <v>21</v>
      </c>
      <c r="U1" s="7" t="s">
        <v>31</v>
      </c>
      <c r="V1" s="7"/>
      <c r="W1" s="7"/>
      <c r="X1" s="7"/>
      <c r="Y1" s="7"/>
    </row>
    <row r="2" spans="1:2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s="7" t="s">
        <v>11</v>
      </c>
      <c r="V2" s="7" t="s">
        <v>12</v>
      </c>
      <c r="W2" s="7" t="s">
        <v>13</v>
      </c>
      <c r="X2" s="7" t="s">
        <v>14</v>
      </c>
      <c r="Y2" s="7" t="s">
        <v>15</v>
      </c>
    </row>
    <row r="3" spans="1:25" x14ac:dyDescent="0.3">
      <c r="A3" s="1">
        <v>9.4992932746290304</v>
      </c>
      <c r="B3" s="1">
        <v>212.92703243017999</v>
      </c>
      <c r="C3" s="1">
        <v>14.592019477446501</v>
      </c>
      <c r="D3" s="1">
        <v>3.9288394409183098</v>
      </c>
      <c r="E3" s="1">
        <v>-2.9674454847262002</v>
      </c>
      <c r="F3" s="1" t="s">
        <v>7</v>
      </c>
      <c r="G3" s="1" t="s">
        <v>8</v>
      </c>
      <c r="H3" s="1" t="s">
        <v>9</v>
      </c>
      <c r="I3" s="1" t="s">
        <v>10</v>
      </c>
      <c r="J3" s="1">
        <v>-0.35741895115329803</v>
      </c>
      <c r="K3" s="2">
        <v>21.840691710282702</v>
      </c>
      <c r="L3">
        <v>805.33039499689903</v>
      </c>
      <c r="M3">
        <v>28.3783437676848</v>
      </c>
      <c r="N3">
        <v>3.6770390712575498</v>
      </c>
      <c r="O3">
        <v>0.40701078291654302</v>
      </c>
      <c r="P3">
        <v>125.809700317382</v>
      </c>
      <c r="Q3">
        <v>19141.952065325699</v>
      </c>
      <c r="R3">
        <v>138.354443605277</v>
      </c>
      <c r="S3">
        <v>19.888006705139698</v>
      </c>
      <c r="T3">
        <v>-19.599653764699902</v>
      </c>
      <c r="U3" s="7">
        <v>174.502719624837</v>
      </c>
      <c r="V3" s="7">
        <v>32474.656848515599</v>
      </c>
      <c r="W3" s="7">
        <v>180.20726080964499</v>
      </c>
      <c r="X3" s="7">
        <v>26.864116673241799</v>
      </c>
      <c r="Y3" s="7">
        <v>26.864116673241799</v>
      </c>
    </row>
    <row r="4" spans="1:25" x14ac:dyDescent="0.3">
      <c r="A4" s="1">
        <v>5.9292343449534002</v>
      </c>
      <c r="B4" s="1">
        <v>142.28653727959301</v>
      </c>
      <c r="C4" s="1">
        <v>11.928392065974</v>
      </c>
      <c r="D4" s="1">
        <v>2.6033944377322098</v>
      </c>
      <c r="E4" s="1">
        <v>-0.87923866466561396</v>
      </c>
      <c r="F4" s="1">
        <v>4.0240934677366402</v>
      </c>
      <c r="G4" s="1">
        <v>35.551937965980301</v>
      </c>
      <c r="H4" s="1">
        <v>5.9625445881754402</v>
      </c>
      <c r="I4" s="1">
        <v>1.5462095995041201</v>
      </c>
      <c r="J4" s="1">
        <v>0.71319048517155303</v>
      </c>
      <c r="K4" s="2">
        <v>15.522866298758</v>
      </c>
      <c r="L4">
        <v>456.059647822214</v>
      </c>
      <c r="M4">
        <v>21.3555530909928</v>
      </c>
      <c r="N4">
        <v>2.6049568182074001</v>
      </c>
      <c r="O4">
        <v>-1.0664355470539399</v>
      </c>
      <c r="P4">
        <v>128.25175649007099</v>
      </c>
      <c r="Q4">
        <v>18605.289645375298</v>
      </c>
      <c r="R4">
        <v>136.40120837212299</v>
      </c>
      <c r="S4">
        <v>19.8079787456881</v>
      </c>
      <c r="T4">
        <v>19.8079787456881</v>
      </c>
      <c r="U4" s="7">
        <v>124.644418436686</v>
      </c>
      <c r="V4" s="7">
        <v>18812.046457049</v>
      </c>
      <c r="W4" s="7">
        <v>137.15701388207901</v>
      </c>
      <c r="X4" s="7">
        <v>18.965462060778599</v>
      </c>
      <c r="Y4" s="7">
        <v>18.965462060778599</v>
      </c>
    </row>
    <row r="5" spans="1:25" x14ac:dyDescent="0.3">
      <c r="A5" s="1">
        <v>6.3431805174190803</v>
      </c>
      <c r="B5" s="1">
        <v>145.27467423458</v>
      </c>
      <c r="C5" s="1">
        <v>12.0529944094644</v>
      </c>
      <c r="D5" s="1">
        <v>2.8344038738303898</v>
      </c>
      <c r="E5" s="1">
        <v>0.150122709032804</v>
      </c>
      <c r="F5" s="1">
        <v>16.342308405170801</v>
      </c>
      <c r="G5" s="1">
        <v>957.78987350368402</v>
      </c>
      <c r="H5" s="1">
        <v>30.948180455459401</v>
      </c>
      <c r="I5" s="1">
        <v>4.76423756120729</v>
      </c>
      <c r="J5" s="1">
        <v>4.1594542276066599</v>
      </c>
      <c r="K5" s="2">
        <v>13.4682277046288</v>
      </c>
      <c r="L5">
        <v>335.12747496227303</v>
      </c>
      <c r="M5">
        <v>18.306487237104498</v>
      </c>
      <c r="N5">
        <v>2.48404713839443</v>
      </c>
      <c r="O5">
        <v>-1.53353513234241</v>
      </c>
      <c r="P5">
        <v>82.776821187337205</v>
      </c>
      <c r="Q5">
        <v>9804.9508356642</v>
      </c>
      <c r="R5">
        <v>99.019951705018499</v>
      </c>
      <c r="S5">
        <v>12.7137620617428</v>
      </c>
      <c r="T5">
        <v>11.854005494269099</v>
      </c>
      <c r="U5" s="7">
        <v>106.856678059895</v>
      </c>
      <c r="V5" s="7">
        <v>14693.8724158854</v>
      </c>
      <c r="W5" s="7">
        <v>121.21828416491201</v>
      </c>
      <c r="X5" s="7">
        <v>16.538502836841701</v>
      </c>
      <c r="Y5" s="7">
        <v>15.1881497235502</v>
      </c>
    </row>
    <row r="6" spans="1:25" x14ac:dyDescent="0.3">
      <c r="A6" s="1">
        <v>6.1172217782356402</v>
      </c>
      <c r="B6" s="1">
        <v>151.82855808853401</v>
      </c>
      <c r="C6" s="1">
        <v>12.321873156648399</v>
      </c>
      <c r="D6" s="1">
        <v>2.7518960831163501</v>
      </c>
      <c r="E6" s="1">
        <v>-8.4603582808447195E-2</v>
      </c>
      <c r="F6" s="1">
        <v>23.603262768824901</v>
      </c>
      <c r="G6" s="1">
        <v>1276.8198934444099</v>
      </c>
      <c r="H6" s="1">
        <v>35.732616661034101</v>
      </c>
      <c r="I6" s="1">
        <v>6.8647775918900003</v>
      </c>
      <c r="J6" s="1">
        <v>6.4917535301984701</v>
      </c>
      <c r="K6" s="2">
        <v>13.1117249263429</v>
      </c>
      <c r="L6">
        <v>327.45261991313799</v>
      </c>
      <c r="M6">
        <v>18.0956519615386</v>
      </c>
      <c r="N6">
        <v>2.4509088280287701</v>
      </c>
      <c r="O6">
        <v>-1.4907542465130701</v>
      </c>
      <c r="P6">
        <v>54.026311442057199</v>
      </c>
      <c r="Q6">
        <v>5012.3213367361604</v>
      </c>
      <c r="R6">
        <v>70.797749517453994</v>
      </c>
      <c r="S6">
        <v>8.7593173497313792</v>
      </c>
      <c r="T6">
        <v>4.5163134892793799</v>
      </c>
      <c r="U6" s="7">
        <v>99.9824385579427</v>
      </c>
      <c r="V6" s="7">
        <v>15753.003502187201</v>
      </c>
      <c r="W6" s="7">
        <v>125.51096964881999</v>
      </c>
      <c r="X6" s="7">
        <v>15.7282551607226</v>
      </c>
      <c r="Y6" s="7">
        <v>15.7184787785687</v>
      </c>
    </row>
    <row r="7" spans="1:25" x14ac:dyDescent="0.3">
      <c r="A7" s="1">
        <v>4.7189832437621897</v>
      </c>
      <c r="B7" s="1">
        <v>33.544582618941902</v>
      </c>
      <c r="C7" s="1">
        <v>5.79176852256216</v>
      </c>
      <c r="D7" s="1">
        <v>1.8617153697775699</v>
      </c>
      <c r="E7" s="1">
        <v>1.25845253152823</v>
      </c>
      <c r="F7" s="1">
        <v>33.694393159900301</v>
      </c>
      <c r="G7" s="1">
        <v>1867.43563350062</v>
      </c>
      <c r="H7" s="1">
        <v>43.213836134976802</v>
      </c>
      <c r="I7" s="1">
        <v>9.4869383267374907</v>
      </c>
      <c r="J7" s="1">
        <v>9.3528123190313401</v>
      </c>
      <c r="K7" s="2">
        <v>16.219526321492602</v>
      </c>
      <c r="L7">
        <v>475.98642328167102</v>
      </c>
      <c r="M7">
        <v>21.8171130831205</v>
      </c>
      <c r="N7">
        <v>3.6957591593322299</v>
      </c>
      <c r="O7">
        <v>-2.3952728338931699</v>
      </c>
      <c r="P7">
        <v>61.628511352539</v>
      </c>
      <c r="Q7">
        <v>8080.75659166692</v>
      </c>
      <c r="R7">
        <v>89.893028604374607</v>
      </c>
      <c r="S7">
        <v>10.0525597392772</v>
      </c>
      <c r="T7">
        <v>9.9528915642885192</v>
      </c>
      <c r="U7" s="7">
        <v>78.893020528157507</v>
      </c>
      <c r="V7" s="7">
        <v>12728.9115336577</v>
      </c>
      <c r="W7" s="7">
        <v>112.822477962761</v>
      </c>
      <c r="X7" s="7">
        <v>12.4989778677709</v>
      </c>
      <c r="Y7" s="7">
        <v>11.978367304093799</v>
      </c>
    </row>
    <row r="8" spans="1:25" x14ac:dyDescent="0.3">
      <c r="A8" s="1">
        <v>9.6907368424854994</v>
      </c>
      <c r="B8" s="1">
        <v>210.05121414273199</v>
      </c>
      <c r="C8" s="1">
        <v>14.493143694269101</v>
      </c>
      <c r="D8" s="1">
        <v>3.2042991506957201</v>
      </c>
      <c r="E8" s="1">
        <v>2.0786514939954701</v>
      </c>
      <c r="F8" s="1">
        <v>52.717063091920402</v>
      </c>
      <c r="G8" s="1">
        <v>3893.0487291137301</v>
      </c>
      <c r="H8" s="1">
        <v>62.394300453757197</v>
      </c>
      <c r="I8" s="1">
        <v>13.5282066866341</v>
      </c>
      <c r="J8" s="1">
        <v>13.5282066866341</v>
      </c>
      <c r="K8" s="2">
        <v>14.9424961176755</v>
      </c>
      <c r="L8">
        <v>374.77508156600999</v>
      </c>
      <c r="M8">
        <v>19.359108490992298</v>
      </c>
      <c r="N8">
        <v>3.8771771715732699</v>
      </c>
      <c r="O8">
        <v>-1.3907536314742699</v>
      </c>
      <c r="P8">
        <v>45.824793701171799</v>
      </c>
      <c r="Q8">
        <v>3296.1261713316198</v>
      </c>
      <c r="R8">
        <v>57.411899213765999</v>
      </c>
      <c r="S8">
        <v>9.0147958259225707</v>
      </c>
      <c r="T8">
        <v>9.0147958259225707</v>
      </c>
      <c r="U8" s="7">
        <v>71.531360371907496</v>
      </c>
      <c r="V8" s="7">
        <v>9747.2680505906792</v>
      </c>
      <c r="W8" s="7">
        <v>98.728253557888195</v>
      </c>
      <c r="X8" s="7">
        <v>12.6038126326184</v>
      </c>
      <c r="Y8" s="7">
        <v>12.6038126326184</v>
      </c>
    </row>
    <row r="9" spans="1:25" x14ac:dyDescent="0.3">
      <c r="A9" s="1">
        <v>9.96595745089971</v>
      </c>
      <c r="B9" s="1">
        <v>232.25263874445901</v>
      </c>
      <c r="C9" s="1">
        <v>15.239837228279701</v>
      </c>
      <c r="D9" s="1">
        <v>3.17768120909634</v>
      </c>
      <c r="E9" s="1">
        <v>1.5475930740930901</v>
      </c>
      <c r="F9" s="1">
        <v>18.475502850713699</v>
      </c>
      <c r="G9" s="1">
        <v>545.18698612490596</v>
      </c>
      <c r="H9" s="1">
        <v>23.349239519198601</v>
      </c>
      <c r="I9" s="1">
        <v>4.5588766031730596</v>
      </c>
      <c r="J9" s="1">
        <v>2.0373068267111201</v>
      </c>
      <c r="K9" s="2">
        <v>16.4503136546635</v>
      </c>
      <c r="L9">
        <v>417.80164637515003</v>
      </c>
      <c r="M9">
        <v>20.44019682819</v>
      </c>
      <c r="N9">
        <v>4.4462391567110204</v>
      </c>
      <c r="O9">
        <v>-0.29437021891166198</v>
      </c>
      <c r="P9">
        <v>38.0993814086914</v>
      </c>
      <c r="Q9">
        <v>1914.6902957145401</v>
      </c>
      <c r="R9">
        <v>43.757174219944098</v>
      </c>
      <c r="S9">
        <v>8.27722129650952</v>
      </c>
      <c r="T9">
        <v>8.27722129650952</v>
      </c>
      <c r="U9" s="7">
        <v>28.561313273111899</v>
      </c>
      <c r="V9" s="7">
        <v>2574.2316608245801</v>
      </c>
      <c r="W9" s="7">
        <v>50.736886589783801</v>
      </c>
      <c r="X9" s="7">
        <v>5.46965774617808</v>
      </c>
      <c r="Y9" s="7">
        <v>4.6172225345058697</v>
      </c>
    </row>
    <row r="10" spans="1:25" x14ac:dyDescent="0.3">
      <c r="A10" s="1">
        <v>10.713073000098101</v>
      </c>
      <c r="B10" s="1">
        <v>245.51481132536401</v>
      </c>
      <c r="C10" s="1">
        <v>15.6689122572489</v>
      </c>
      <c r="D10" s="1">
        <v>3.1950598970937998</v>
      </c>
      <c r="E10" s="1">
        <v>1.4988450836764</v>
      </c>
      <c r="F10" s="1">
        <v>30.827981399517601</v>
      </c>
      <c r="G10" s="1">
        <v>1328.2290583077199</v>
      </c>
      <c r="H10" s="1">
        <v>36.444876983023498</v>
      </c>
      <c r="I10" s="1">
        <v>7.1750300496235599</v>
      </c>
      <c r="J10" s="1">
        <v>5.8373330869507596</v>
      </c>
      <c r="K10" s="2">
        <v>11.827843657757301</v>
      </c>
      <c r="L10">
        <v>267.45983024098098</v>
      </c>
      <c r="M10">
        <v>16.354199162324601</v>
      </c>
      <c r="N10">
        <v>3.2170847290597102</v>
      </c>
      <c r="O10">
        <v>-0.43771935780913002</v>
      </c>
      <c r="P10">
        <v>48.538911132812501</v>
      </c>
      <c r="Q10">
        <v>2510.5369320341601</v>
      </c>
      <c r="R10">
        <v>50.105258526767003</v>
      </c>
      <c r="S10">
        <v>11.0087937964598</v>
      </c>
      <c r="T10">
        <v>11.0087937964598</v>
      </c>
      <c r="U10" s="7">
        <v>32.774101460774702</v>
      </c>
      <c r="V10" s="7">
        <v>1314.4242447356301</v>
      </c>
      <c r="W10" s="7">
        <v>36.254989239215497</v>
      </c>
      <c r="X10" s="7">
        <v>7.30945174461751</v>
      </c>
      <c r="Y10" s="7">
        <v>7.30945174461751</v>
      </c>
    </row>
    <row r="11" spans="1:25" x14ac:dyDescent="0.3">
      <c r="A11" s="1">
        <v>12.060613854236999</v>
      </c>
      <c r="B11" s="1">
        <v>294.32305300624398</v>
      </c>
      <c r="C11" s="1">
        <v>17.155846030034301</v>
      </c>
      <c r="D11" s="1">
        <v>3.2532258674844701</v>
      </c>
      <c r="E11" s="1">
        <v>1.2362668935863499</v>
      </c>
      <c r="F11" s="1">
        <v>33.185601095356098</v>
      </c>
      <c r="G11" s="1">
        <v>1495.397260663</v>
      </c>
      <c r="H11" s="1">
        <v>38.6703666993604</v>
      </c>
      <c r="I11" s="1">
        <v>7.6600518677139497</v>
      </c>
      <c r="J11" s="1">
        <v>6.4721766298699199</v>
      </c>
      <c r="K11" s="2">
        <v>13.091893099902901</v>
      </c>
      <c r="L11">
        <v>344.404407349802</v>
      </c>
      <c r="M11">
        <v>18.558135880249399</v>
      </c>
      <c r="N11">
        <v>3.85529860655291</v>
      </c>
      <c r="O11">
        <v>-0.88860446799636905</v>
      </c>
      <c r="P11">
        <v>25.125721537272099</v>
      </c>
      <c r="Q11">
        <v>852.99562167628903</v>
      </c>
      <c r="R11">
        <v>29.206088777449899</v>
      </c>
      <c r="S11">
        <v>5.7145448602245503</v>
      </c>
      <c r="T11">
        <v>5.6388580144395197</v>
      </c>
      <c r="U11" s="7">
        <v>43.935565287272098</v>
      </c>
      <c r="V11" s="7">
        <v>2214.44881761843</v>
      </c>
      <c r="W11" s="7">
        <v>47.057930443427203</v>
      </c>
      <c r="X11" s="7">
        <v>9.9519853738052699</v>
      </c>
      <c r="Y11" s="7">
        <v>9.9519853738052699</v>
      </c>
    </row>
    <row r="12" spans="1:25" x14ac:dyDescent="0.3">
      <c r="A12" s="1">
        <v>11.398982994448</v>
      </c>
      <c r="B12" s="1">
        <v>264.765586907287</v>
      </c>
      <c r="C12" s="1">
        <v>16.2716190622595</v>
      </c>
      <c r="D12" s="1">
        <v>2.96058242659343</v>
      </c>
      <c r="E12" s="1">
        <v>2.50374848700127E-2</v>
      </c>
      <c r="F12" s="1">
        <v>9.1787694205260095</v>
      </c>
      <c r="G12" s="1">
        <v>231.04676463987499</v>
      </c>
      <c r="H12" s="1">
        <v>15.2002225194197</v>
      </c>
      <c r="I12" s="1">
        <v>2.2299892505577601</v>
      </c>
      <c r="J12" s="1">
        <v>0.30268674829278802</v>
      </c>
      <c r="K12" s="3">
        <v>14.632706384143001</v>
      </c>
      <c r="L12">
        <v>421.91548495865499</v>
      </c>
      <c r="M12">
        <v>20.540581417249399</v>
      </c>
      <c r="N12">
        <v>5.7166933609295496</v>
      </c>
      <c r="O12">
        <v>-1.91712358364528</v>
      </c>
      <c r="P12">
        <v>21.459582010904899</v>
      </c>
      <c r="Q12">
        <v>716.69532138129102</v>
      </c>
      <c r="R12">
        <v>26.771165857715101</v>
      </c>
      <c r="S12">
        <v>4.9659377632502801</v>
      </c>
      <c r="T12">
        <v>4.5056249587616204</v>
      </c>
      <c r="U12" s="7">
        <v>17.210383911132801</v>
      </c>
      <c r="V12" s="7">
        <v>377.39505237312198</v>
      </c>
      <c r="W12" s="7">
        <v>19.426658291459201</v>
      </c>
      <c r="X12" s="7">
        <v>4.0464765553883897</v>
      </c>
      <c r="Y12" s="7">
        <v>-3.4083938854962201</v>
      </c>
    </row>
    <row r="13" spans="1:25" x14ac:dyDescent="0.3">
      <c r="A13" s="1">
        <v>10.752741215631699</v>
      </c>
      <c r="B13" s="1">
        <v>268.23775690107698</v>
      </c>
      <c r="C13" s="1">
        <v>16.377965591033501</v>
      </c>
      <c r="D13" s="1">
        <v>2.6503380400206402</v>
      </c>
      <c r="E13" s="1">
        <v>0.96911476424717402</v>
      </c>
      <c r="F13" s="1">
        <v>9.9044359764812402</v>
      </c>
      <c r="G13" s="1">
        <v>242.812061543423</v>
      </c>
      <c r="H13" s="1">
        <v>15.582427973310899</v>
      </c>
      <c r="I13" s="1">
        <v>2.4585052150153102</v>
      </c>
      <c r="J13" s="1">
        <v>-6.5322074794512006E-2</v>
      </c>
      <c r="K13" s="2">
        <v>13.9740484797879</v>
      </c>
      <c r="L13">
        <v>410.71295461472403</v>
      </c>
      <c r="M13">
        <v>20.2660542438513</v>
      </c>
      <c r="N13">
        <v>5.9039613964917796</v>
      </c>
      <c r="O13">
        <v>-0.84694404773449095</v>
      </c>
      <c r="P13">
        <v>12.0925070190429</v>
      </c>
      <c r="Q13">
        <v>236.21403309674699</v>
      </c>
      <c r="R13">
        <v>15.3692561009551</v>
      </c>
      <c r="S13">
        <v>2.8721987922424299</v>
      </c>
      <c r="T13">
        <v>1.4278072904558701</v>
      </c>
      <c r="U13" s="7">
        <v>20.633951212565101</v>
      </c>
      <c r="V13" s="7">
        <v>714.706387289909</v>
      </c>
      <c r="W13" s="7">
        <v>26.733993104096999</v>
      </c>
      <c r="X13" s="7">
        <v>4.8003367521714004</v>
      </c>
      <c r="Y13" s="7">
        <v>0.75152256351974001</v>
      </c>
    </row>
    <row r="14" spans="1:25" x14ac:dyDescent="0.3">
      <c r="A14" s="1">
        <v>11.3434626201871</v>
      </c>
      <c r="B14" s="1">
        <v>289.83006431755302</v>
      </c>
      <c r="C14" s="1">
        <v>17.024396151333899</v>
      </c>
      <c r="D14" s="1">
        <v>2.7506785800871199</v>
      </c>
      <c r="E14" s="1">
        <v>0.12149156968640699</v>
      </c>
      <c r="F14" s="1">
        <v>14.191018441380701</v>
      </c>
      <c r="G14" s="1">
        <v>344.70562565011898</v>
      </c>
      <c r="H14" s="1">
        <v>18.566249638796702</v>
      </c>
      <c r="I14" s="1">
        <v>3.63938885121398</v>
      </c>
      <c r="J14" s="1">
        <v>-2.9673714857434801</v>
      </c>
      <c r="K14" s="2">
        <v>10.9811270350211</v>
      </c>
      <c r="L14">
        <v>222.191696509178</v>
      </c>
      <c r="M14">
        <v>14.9060959512938</v>
      </c>
      <c r="N14">
        <v>4.3425395452454501</v>
      </c>
      <c r="O14">
        <v>0.19661969256883399</v>
      </c>
      <c r="P14">
        <v>9.6811200968424398</v>
      </c>
      <c r="Q14">
        <v>144.79600944539499</v>
      </c>
      <c r="R14">
        <v>12.0331213508962</v>
      </c>
      <c r="S14">
        <v>2.3755722945814699</v>
      </c>
      <c r="T14">
        <v>-0.410650428529169</v>
      </c>
      <c r="U14" s="7">
        <v>24.9405804443359</v>
      </c>
      <c r="V14" s="7">
        <v>1006.39374980968</v>
      </c>
      <c r="W14" s="7">
        <v>31.723709584625901</v>
      </c>
      <c r="X14" s="7">
        <v>5.8420882930294802</v>
      </c>
      <c r="Y14" s="7">
        <v>5.76163680361062</v>
      </c>
    </row>
    <row r="15" spans="1:25" x14ac:dyDescent="0.3">
      <c r="A15" s="1">
        <v>10.279042284331901</v>
      </c>
      <c r="B15" s="1">
        <v>242.252075796415</v>
      </c>
      <c r="C15" s="1">
        <v>15.5644491003188</v>
      </c>
      <c r="D15" s="1">
        <v>2.5308407052571402</v>
      </c>
      <c r="E15" s="1">
        <v>-0.67797065498199005</v>
      </c>
      <c r="F15" s="1">
        <v>10.346060423084101</v>
      </c>
      <c r="G15" s="1">
        <v>147.51299536827401</v>
      </c>
      <c r="H15" s="1">
        <v>12.1454928005525</v>
      </c>
      <c r="I15" s="1">
        <v>2.5445711468000498</v>
      </c>
      <c r="J15" s="1">
        <v>0.71618637488482895</v>
      </c>
      <c r="K15" s="2">
        <v>7.9111953383767197</v>
      </c>
      <c r="L15">
        <v>114.981306297453</v>
      </c>
      <c r="M15">
        <v>10.7229336609648</v>
      </c>
      <c r="N15">
        <v>3.0800752465259702</v>
      </c>
      <c r="O15">
        <v>-0.26971113692797899</v>
      </c>
      <c r="P15">
        <v>8.4514380900064996</v>
      </c>
      <c r="Q15">
        <v>104.910055036201</v>
      </c>
      <c r="R15">
        <v>10.2425609608242</v>
      </c>
      <c r="S15">
        <v>2.0824855038052399</v>
      </c>
      <c r="T15">
        <v>0.86196992512634496</v>
      </c>
      <c r="U15" s="7">
        <v>31.206432189941399</v>
      </c>
      <c r="V15" s="7">
        <v>1450.5673008792501</v>
      </c>
      <c r="W15" s="7">
        <v>38.086313826350498</v>
      </c>
      <c r="X15" s="7">
        <v>7.4825349924464302</v>
      </c>
      <c r="Y15" s="7">
        <v>3.0686111230300002</v>
      </c>
    </row>
    <row r="16" spans="1:25" x14ac:dyDescent="0.3">
      <c r="A16" s="1">
        <v>9.9475838710340998</v>
      </c>
      <c r="B16" s="1">
        <v>231.36546076440101</v>
      </c>
      <c r="C16" s="1">
        <v>15.210702178545199</v>
      </c>
      <c r="D16" s="1">
        <v>2.4951937394576298</v>
      </c>
      <c r="E16" s="1">
        <v>-0.91588490902695796</v>
      </c>
      <c r="F16" s="1">
        <v>8.2295801413632699</v>
      </c>
      <c r="G16" s="1">
        <v>100.030342592743</v>
      </c>
      <c r="H16" s="1">
        <v>10.001517014570499</v>
      </c>
      <c r="I16" s="1">
        <v>1.9953131473468499</v>
      </c>
      <c r="J16" s="1">
        <v>0.30784681832360999</v>
      </c>
      <c r="K16" s="2">
        <v>6.7092718687048096</v>
      </c>
      <c r="L16">
        <v>86.835667532809495</v>
      </c>
      <c r="M16">
        <v>9.3185657444055998</v>
      </c>
      <c r="N16">
        <v>2.76372231267462</v>
      </c>
      <c r="O16">
        <v>-0.75949381797683502</v>
      </c>
      <c r="P16">
        <v>11.179266866048099</v>
      </c>
      <c r="Q16">
        <v>187.44511588659299</v>
      </c>
      <c r="R16">
        <v>13.691059706487</v>
      </c>
      <c r="S16">
        <v>2.7884252735869199</v>
      </c>
      <c r="T16">
        <v>0.806683465933137</v>
      </c>
      <c r="U16" s="7">
        <v>25.147999165852799</v>
      </c>
      <c r="V16" s="7">
        <v>941.04088981764403</v>
      </c>
      <c r="W16" s="7">
        <v>30.676389778095501</v>
      </c>
      <c r="X16" s="7">
        <v>6.0479190440463704</v>
      </c>
      <c r="Y16" s="7">
        <v>4.7579490153092499</v>
      </c>
    </row>
    <row r="17" spans="1:25" x14ac:dyDescent="0.3">
      <c r="A17" s="1">
        <v>9.0594056584733007</v>
      </c>
      <c r="B17" s="1">
        <v>195.42536916439201</v>
      </c>
      <c r="C17" s="1">
        <v>13.979462406129599</v>
      </c>
      <c r="D17" s="1">
        <v>2.2926658588870299</v>
      </c>
      <c r="E17" s="1">
        <v>-0.88484672125436403</v>
      </c>
      <c r="F17" s="1">
        <v>7.0784963264550402</v>
      </c>
      <c r="G17" s="1">
        <v>79.713696682261698</v>
      </c>
      <c r="H17" s="1">
        <v>8.9282527228042596</v>
      </c>
      <c r="I17" s="1">
        <v>1.6974105118684499</v>
      </c>
      <c r="J17" s="1">
        <v>0.200258693033599</v>
      </c>
      <c r="K17" s="2">
        <v>4.71434563294497</v>
      </c>
      <c r="L17">
        <v>42.066091571512999</v>
      </c>
      <c r="M17">
        <v>6.4858377694414298</v>
      </c>
      <c r="N17">
        <v>2.0358229961790699</v>
      </c>
      <c r="O17">
        <v>-0.425363221704952</v>
      </c>
      <c r="P17">
        <v>51.842209167480398</v>
      </c>
      <c r="Q17">
        <v>3373.7910315746299</v>
      </c>
      <c r="R17">
        <v>58.084344117624603</v>
      </c>
      <c r="S17">
        <v>12.7386051569093</v>
      </c>
      <c r="T17">
        <v>-12.7386051569093</v>
      </c>
      <c r="U17" s="7">
        <v>40.652762858072897</v>
      </c>
      <c r="V17" s="7">
        <v>2668.86757558707</v>
      </c>
      <c r="W17" s="7">
        <v>51.661083763187399</v>
      </c>
      <c r="X17" s="7">
        <v>9.8441594518010795</v>
      </c>
      <c r="Y17" s="7">
        <v>7.0113688189490802</v>
      </c>
    </row>
    <row r="18" spans="1:25" x14ac:dyDescent="0.3">
      <c r="A18" s="1">
        <v>6.8948717105550203</v>
      </c>
      <c r="B18" s="1">
        <v>78.271262424317101</v>
      </c>
      <c r="C18" s="1">
        <v>8.8471047481262008</v>
      </c>
      <c r="D18" s="1">
        <v>1.7100244915448399</v>
      </c>
      <c r="E18" s="1">
        <v>0.12013906278605201</v>
      </c>
      <c r="F18" s="1">
        <v>5.7654121200943003</v>
      </c>
      <c r="G18" s="1">
        <v>55.967529160625801</v>
      </c>
      <c r="H18" s="1">
        <v>7.4811449097464902</v>
      </c>
      <c r="I18" s="1">
        <v>1.3522170893283201</v>
      </c>
      <c r="J18" s="1">
        <v>0.26221037574453998</v>
      </c>
      <c r="K18" s="2">
        <v>3.9781006210431702</v>
      </c>
      <c r="L18">
        <v>30.936784986856999</v>
      </c>
      <c r="M18">
        <v>5.5620845900486797</v>
      </c>
      <c r="N18">
        <v>1.6533482685088701</v>
      </c>
      <c r="O18">
        <v>0.14864023062061199</v>
      </c>
      <c r="P18">
        <v>27.9350345865885</v>
      </c>
      <c r="Q18">
        <v>1348.27887552729</v>
      </c>
      <c r="R18">
        <v>36.718917134459403</v>
      </c>
      <c r="S18">
        <v>6.9559854419580001</v>
      </c>
      <c r="T18">
        <v>-6.7266093533171203</v>
      </c>
      <c r="U18" s="7">
        <v>43.0527448527018</v>
      </c>
      <c r="V18" s="7">
        <v>2750.5639914902299</v>
      </c>
      <c r="W18" s="7">
        <v>52.445819580689403</v>
      </c>
      <c r="X18" s="7">
        <v>10.7665172316132</v>
      </c>
      <c r="Y18" s="7">
        <v>-2.9466225410190199</v>
      </c>
    </row>
    <row r="19" spans="1:25" x14ac:dyDescent="0.3">
      <c r="A19" s="1">
        <v>6.6937789035185098</v>
      </c>
      <c r="B19" s="1">
        <v>69.639404458296895</v>
      </c>
      <c r="C19" s="1">
        <v>8.3450227356369098</v>
      </c>
      <c r="D19" s="1">
        <v>1.6200400776792401</v>
      </c>
      <c r="E19" s="1">
        <v>0.83601450683426703</v>
      </c>
      <c r="F19" s="1">
        <v>14.5576776280527</v>
      </c>
      <c r="G19" s="1">
        <v>366.80302930671297</v>
      </c>
      <c r="H19" s="1">
        <v>19.152102477449102</v>
      </c>
      <c r="I19" s="1">
        <v>3.2620527535271</v>
      </c>
      <c r="J19" s="1">
        <v>3.1603749580810199</v>
      </c>
      <c r="K19" s="2">
        <v>5.9346656987732196</v>
      </c>
      <c r="L19">
        <v>78.695125901644502</v>
      </c>
      <c r="M19">
        <v>8.8710273306784693</v>
      </c>
      <c r="N19">
        <v>2.2356374937517498</v>
      </c>
      <c r="O19">
        <v>0.51690729035601302</v>
      </c>
      <c r="P19">
        <v>45.246122233072903</v>
      </c>
      <c r="Q19">
        <v>2771.76305931979</v>
      </c>
      <c r="R19">
        <v>52.647536118224799</v>
      </c>
      <c r="S19">
        <v>10.9332266961899</v>
      </c>
      <c r="T19">
        <v>-10.914041802694801</v>
      </c>
      <c r="U19" s="7">
        <v>40.425981547037701</v>
      </c>
      <c r="V19" s="7">
        <v>2715.6856312173099</v>
      </c>
      <c r="W19" s="7">
        <v>52.112240704246403</v>
      </c>
      <c r="X19" s="7">
        <v>10.339523942130301</v>
      </c>
      <c r="Y19" s="7">
        <v>-9.41241697678376</v>
      </c>
    </row>
    <row r="20" spans="1:25" x14ac:dyDescent="0.3">
      <c r="A20" s="1">
        <v>5.4101489530168303</v>
      </c>
      <c r="B20" s="1">
        <v>47.752283238610801</v>
      </c>
      <c r="C20" s="1">
        <v>6.9103026879153999</v>
      </c>
      <c r="D20" s="1">
        <v>1.28379535339305</v>
      </c>
      <c r="E20" s="1">
        <v>0.58033469346246302</v>
      </c>
      <c r="F20" s="1">
        <v>18.167107525513298</v>
      </c>
      <c r="G20" s="1">
        <v>471.22110889420202</v>
      </c>
      <c r="H20" s="1">
        <v>21.7076278965298</v>
      </c>
      <c r="I20" s="1">
        <v>4.0426267593753797</v>
      </c>
      <c r="J20" s="1">
        <v>3.98128705404898</v>
      </c>
      <c r="K20" s="2">
        <v>7.3456092084826601</v>
      </c>
      <c r="L20">
        <v>199.56083123570201</v>
      </c>
      <c r="M20">
        <v>14.1266001300986</v>
      </c>
      <c r="N20">
        <v>3.1606044809994098</v>
      </c>
      <c r="O20">
        <v>-1.12356113057273</v>
      </c>
      <c r="P20">
        <v>20.867233988443999</v>
      </c>
      <c r="Q20">
        <v>641.04647389138495</v>
      </c>
      <c r="R20">
        <v>25.3188955898827</v>
      </c>
      <c r="S20">
        <v>4.9527349807252996</v>
      </c>
      <c r="T20">
        <v>2.7335224087448</v>
      </c>
      <c r="U20" s="7">
        <v>30.3398520914713</v>
      </c>
      <c r="V20" s="7">
        <v>1599.9354783573001</v>
      </c>
      <c r="W20" s="7">
        <v>39.999193471335197</v>
      </c>
      <c r="X20" s="7">
        <v>7.5445079116193696</v>
      </c>
      <c r="Y20" s="7">
        <v>5.1035348389300799</v>
      </c>
    </row>
    <row r="21" spans="1:25" x14ac:dyDescent="0.3">
      <c r="A21" s="1">
        <v>4.8905471840272599</v>
      </c>
      <c r="B21" s="1">
        <v>45.134245727863799</v>
      </c>
      <c r="C21" s="1">
        <v>6.7182025667483201</v>
      </c>
      <c r="D21" s="1">
        <v>1.15410952379125</v>
      </c>
      <c r="E21" s="1">
        <v>-0.63041586061218202</v>
      </c>
      <c r="F21" s="1">
        <v>38.329255745230803</v>
      </c>
      <c r="G21" s="1">
        <v>2960.94449335953</v>
      </c>
      <c r="H21" s="1">
        <v>54.4145614092362</v>
      </c>
      <c r="I21" s="1">
        <v>7.6734434711437398</v>
      </c>
      <c r="J21" s="1">
        <v>7.6133758259477498</v>
      </c>
      <c r="K21" s="2">
        <v>6.2351881574797501</v>
      </c>
      <c r="L21">
        <v>182.597342791073</v>
      </c>
      <c r="M21">
        <v>13.512858424148201</v>
      </c>
      <c r="N21">
        <v>2.8243057693110898</v>
      </c>
      <c r="O21">
        <v>-0.72968961124221199</v>
      </c>
      <c r="P21">
        <v>70.995359191894494</v>
      </c>
      <c r="Q21">
        <v>5785.5517413406997</v>
      </c>
      <c r="R21">
        <v>76.062814445303701</v>
      </c>
      <c r="S21">
        <v>17.054998916763399</v>
      </c>
      <c r="T21">
        <v>16.660201273549401</v>
      </c>
      <c r="U21" s="7">
        <v>24.512679850260401</v>
      </c>
      <c r="V21" s="7">
        <v>931.03109511236903</v>
      </c>
      <c r="W21" s="7">
        <v>30.512802151103202</v>
      </c>
      <c r="X21" s="7">
        <v>5.8700467052605703</v>
      </c>
      <c r="Y21" s="7">
        <v>0.15354130990336801</v>
      </c>
    </row>
    <row r="22" spans="1:25" x14ac:dyDescent="0.3">
      <c r="A22" s="1">
        <v>4.3528679699809398</v>
      </c>
      <c r="B22" s="1">
        <v>35.193625700322897</v>
      </c>
      <c r="C22" s="1">
        <v>5.9324215713587698</v>
      </c>
      <c r="D22" s="1">
        <v>1.0007952384965899</v>
      </c>
      <c r="E22" s="1">
        <v>-0.200321742833375</v>
      </c>
      <c r="F22" s="1">
        <v>80.906536008456698</v>
      </c>
      <c r="G22" s="1">
        <v>15467.349263634</v>
      </c>
      <c r="H22" s="1">
        <v>124.36779833877399</v>
      </c>
      <c r="I22" s="1">
        <v>13.278774767725601</v>
      </c>
      <c r="J22" s="1">
        <v>13.278774767725601</v>
      </c>
      <c r="K22" s="2">
        <v>8.0145407899952001</v>
      </c>
      <c r="L22">
        <v>228.436302130228</v>
      </c>
      <c r="M22">
        <v>15.114109372709599</v>
      </c>
      <c r="N22">
        <v>2.5863686968556601</v>
      </c>
      <c r="O22">
        <v>1.3503042422117499</v>
      </c>
      <c r="P22">
        <v>124.779257558186</v>
      </c>
      <c r="Q22">
        <v>16560.8595554766</v>
      </c>
      <c r="R22">
        <v>128.68900324222199</v>
      </c>
      <c r="S22">
        <v>31.066949238265899</v>
      </c>
      <c r="T22">
        <v>30.9868153263556</v>
      </c>
      <c r="U22" s="7">
        <v>121.850112711588</v>
      </c>
      <c r="V22" s="7">
        <v>17819.596993422099</v>
      </c>
      <c r="W22" s="7">
        <v>133.490063275968</v>
      </c>
      <c r="X22" s="7">
        <v>28.441375196138999</v>
      </c>
      <c r="Y22" s="7">
        <v>28.441375196138999</v>
      </c>
    </row>
    <row r="23" spans="1:25" x14ac:dyDescent="0.3">
      <c r="A23" s="1">
        <v>5.0177773323996302</v>
      </c>
      <c r="B23" s="1">
        <v>41.850547170755299</v>
      </c>
      <c r="C23" s="1">
        <v>6.4691998864430902</v>
      </c>
      <c r="D23" s="1">
        <v>1.1371351383124699</v>
      </c>
      <c r="E23" s="1">
        <v>0.15896787034007401</v>
      </c>
      <c r="F23" s="1">
        <v>112.74518900058899</v>
      </c>
      <c r="G23" s="1">
        <v>23490.6120892488</v>
      </c>
      <c r="H23" s="1">
        <v>153.26647412023499</v>
      </c>
      <c r="I23" s="1">
        <v>17.362493946263399</v>
      </c>
      <c r="J23" s="1">
        <v>17.031392829165899</v>
      </c>
      <c r="K23" s="2">
        <v>16.550313654663501</v>
      </c>
      <c r="L23">
        <v>417.90164637515005</v>
      </c>
      <c r="M23">
        <v>20.540196828190002</v>
      </c>
      <c r="N23">
        <v>4.5462391567110201</v>
      </c>
      <c r="O23">
        <v>-0.19437021891166198</v>
      </c>
      <c r="P23">
        <v>85.400433349609301</v>
      </c>
      <c r="Q23">
        <v>8455.0120573487293</v>
      </c>
      <c r="R23">
        <v>91.9511395108768</v>
      </c>
      <c r="S23">
        <v>21.483628515845002</v>
      </c>
      <c r="T23">
        <v>21.443166649683501</v>
      </c>
      <c r="U23" s="7">
        <v>103.964077962239</v>
      </c>
      <c r="V23" s="7">
        <v>13865.907467560501</v>
      </c>
      <c r="W23" s="7">
        <v>117.75358791799199</v>
      </c>
      <c r="X23" s="7">
        <v>24.4789595187837</v>
      </c>
      <c r="Y23" s="7">
        <v>23.6974533618876</v>
      </c>
    </row>
    <row r="24" spans="1:25" x14ac:dyDescent="0.3">
      <c r="A24" s="1">
        <v>7.7974706602892301</v>
      </c>
      <c r="B24" s="1">
        <v>141.24644979751901</v>
      </c>
      <c r="C24" s="1">
        <v>11.884714964925299</v>
      </c>
      <c r="D24" s="1">
        <v>1.6240226162061799</v>
      </c>
      <c r="E24" s="1">
        <v>0.98100625064175895</v>
      </c>
      <c r="F24" s="1">
        <v>155.14948759425499</v>
      </c>
      <c r="G24" s="1">
        <v>32370.308766824201</v>
      </c>
      <c r="H24" s="1">
        <v>179.91750544853599</v>
      </c>
      <c r="I24" s="1">
        <v>23.6616403377128</v>
      </c>
      <c r="J24" s="1">
        <v>23.306852688735201</v>
      </c>
      <c r="K24" s="2">
        <v>11.9278436577573</v>
      </c>
      <c r="L24">
        <v>267.559830240981</v>
      </c>
      <c r="M24">
        <v>16.454199162324603</v>
      </c>
      <c r="N24">
        <v>3.3170847290597103</v>
      </c>
      <c r="O24">
        <v>-0.33771935780912998</v>
      </c>
      <c r="P24">
        <v>66.319997762044196</v>
      </c>
      <c r="Q24">
        <v>5238.3893952472699</v>
      </c>
      <c r="R24">
        <v>72.376718599610896</v>
      </c>
      <c r="S24">
        <v>18.028292880926301</v>
      </c>
      <c r="T24">
        <v>12.474661538498101</v>
      </c>
      <c r="U24" s="7">
        <v>99.814808451334599</v>
      </c>
      <c r="V24" s="7">
        <v>13218.0202710662</v>
      </c>
      <c r="W24" s="7">
        <v>114.969649347409</v>
      </c>
      <c r="X24" s="7">
        <v>23.615565136403401</v>
      </c>
      <c r="Y24" s="7">
        <v>23.5411851704289</v>
      </c>
    </row>
    <row r="25" spans="1:25" x14ac:dyDescent="0.3">
      <c r="A25" s="1">
        <v>13.970466317730301</v>
      </c>
      <c r="B25" s="1">
        <v>507.80942375727898</v>
      </c>
      <c r="C25" s="1">
        <v>22.5346272158489</v>
      </c>
      <c r="D25" s="1">
        <v>2.4532029659324999</v>
      </c>
      <c r="E25" s="1">
        <v>1.96171805378065</v>
      </c>
      <c r="F25" s="1">
        <v>184.80651112759699</v>
      </c>
      <c r="G25" s="1">
        <v>37499.295241360101</v>
      </c>
      <c r="H25" s="1">
        <v>193.647347622837</v>
      </c>
      <c r="I25" s="1">
        <v>28.304383885069399</v>
      </c>
      <c r="J25" s="1">
        <v>28.304383885069399</v>
      </c>
      <c r="K25" s="2">
        <v>13.1918930999029</v>
      </c>
      <c r="L25">
        <v>344.50440734980202</v>
      </c>
      <c r="M25">
        <v>18.6581358802494</v>
      </c>
      <c r="N25">
        <v>3.9552986065529101</v>
      </c>
      <c r="O25">
        <v>-0.78860446799636907</v>
      </c>
      <c r="P25">
        <v>61.975948944091698</v>
      </c>
      <c r="Q25">
        <v>5441.9352917051101</v>
      </c>
      <c r="R25">
        <v>73.769473982841404</v>
      </c>
      <c r="S25">
        <v>17.7794116064889</v>
      </c>
      <c r="T25">
        <v>15.4512718337406</v>
      </c>
      <c r="U25" s="7">
        <v>112.184763590494</v>
      </c>
      <c r="V25" s="7">
        <v>17891.822406466901</v>
      </c>
      <c r="W25" s="7">
        <v>133.76031700944401</v>
      </c>
      <c r="X25" s="7">
        <v>27.124811396132401</v>
      </c>
      <c r="Y25" s="7">
        <v>27.092016789743099</v>
      </c>
    </row>
    <row r="26" spans="1:25" x14ac:dyDescent="0.3">
      <c r="A26" s="1">
        <v>18.7912763596578</v>
      </c>
      <c r="B26" s="1">
        <v>810.08086788902096</v>
      </c>
      <c r="C26" s="1">
        <v>28.461919610051201</v>
      </c>
      <c r="D26" s="1">
        <v>3.0749965102211601</v>
      </c>
      <c r="E26" s="1">
        <v>1.9407933151246599</v>
      </c>
      <c r="F26" s="1">
        <v>106.740546959669</v>
      </c>
      <c r="G26" s="1">
        <v>14021.696861492999</v>
      </c>
      <c r="H26" s="1">
        <v>118.413246140341</v>
      </c>
      <c r="I26" s="1">
        <v>16.0859149401679</v>
      </c>
      <c r="J26" s="1">
        <v>16.0859149401679</v>
      </c>
      <c r="K26" s="3">
        <v>14.732706384143</v>
      </c>
      <c r="L26">
        <v>422.01548495865501</v>
      </c>
      <c r="M26">
        <v>20.6405814172494</v>
      </c>
      <c r="N26">
        <v>5.8166933609295493</v>
      </c>
      <c r="O26">
        <v>-1.8171235836452799</v>
      </c>
      <c r="P26">
        <v>45.283996887207003</v>
      </c>
      <c r="Q26">
        <v>3401.1259820448299</v>
      </c>
      <c r="R26">
        <v>58.319173365582202</v>
      </c>
      <c r="S26">
        <v>13.678100330736299</v>
      </c>
      <c r="T26">
        <v>11.087506164363299</v>
      </c>
      <c r="U26" s="7">
        <v>88.219806874593104</v>
      </c>
      <c r="V26" s="7">
        <v>9042.7115374045898</v>
      </c>
      <c r="W26" s="7">
        <v>95.093172927422003</v>
      </c>
      <c r="X26" s="7">
        <v>23.521487321842301</v>
      </c>
      <c r="Y26" s="7">
        <v>23.521487321842301</v>
      </c>
    </row>
    <row r="27" spans="1:25" x14ac:dyDescent="0.3">
      <c r="A27" s="1">
        <v>18.675398636747399</v>
      </c>
      <c r="B27" s="1">
        <v>789.73247505070105</v>
      </c>
      <c r="C27" s="1">
        <v>28.102179186865499</v>
      </c>
      <c r="D27" s="1">
        <v>2.9425847336893098</v>
      </c>
      <c r="E27" s="1">
        <v>1.39359785736624</v>
      </c>
      <c r="F27" s="1">
        <v>50.576168345207101</v>
      </c>
      <c r="G27" s="1">
        <v>4135.5973159373898</v>
      </c>
      <c r="H27" s="1">
        <v>64.308609967386104</v>
      </c>
      <c r="I27" s="1">
        <v>7.6774044238691701</v>
      </c>
      <c r="J27" s="1">
        <v>7.66050094204072</v>
      </c>
      <c r="K27" s="2">
        <v>3.9781006210431702</v>
      </c>
      <c r="L27">
        <v>30.936784986856999</v>
      </c>
      <c r="M27">
        <v>5.5620845900486797</v>
      </c>
      <c r="N27">
        <v>1.6533482685088701</v>
      </c>
      <c r="O27">
        <v>0.14864023062061199</v>
      </c>
      <c r="P27">
        <v>34.824413299560497</v>
      </c>
      <c r="Q27">
        <v>2213.4531325338598</v>
      </c>
      <c r="R27">
        <v>47.047349899158597</v>
      </c>
      <c r="S27">
        <v>11.3693478704651</v>
      </c>
      <c r="T27">
        <v>1.6304607143468599</v>
      </c>
      <c r="U27" s="7">
        <v>81.709424235026006</v>
      </c>
      <c r="V27" s="7">
        <v>8953.5348615499297</v>
      </c>
      <c r="W27" s="7">
        <v>94.623120121616793</v>
      </c>
      <c r="X27" s="7">
        <v>23.0794600817641</v>
      </c>
      <c r="Y27" s="7">
        <v>23.0794600817641</v>
      </c>
    </row>
    <row r="28" spans="1:25" x14ac:dyDescent="0.3">
      <c r="A28" s="1">
        <v>21.894225308317601</v>
      </c>
      <c r="B28" s="1">
        <v>1012.98870984301</v>
      </c>
      <c r="C28" s="1">
        <v>31.827483561271599</v>
      </c>
      <c r="D28" s="1">
        <v>3.41320977464847</v>
      </c>
      <c r="E28" s="1">
        <v>-0.372444739946097</v>
      </c>
      <c r="F28" s="1">
        <v>44.844606463061403</v>
      </c>
      <c r="G28" s="1">
        <v>3580.0221637835202</v>
      </c>
      <c r="H28" s="1">
        <v>59.8332864197139</v>
      </c>
      <c r="I28" s="1">
        <v>6.7522368645228701</v>
      </c>
      <c r="J28" s="1">
        <v>6.5976893017912204</v>
      </c>
      <c r="K28" s="2">
        <v>11.081127035021099</v>
      </c>
      <c r="L28">
        <v>222.291696509178</v>
      </c>
      <c r="M28">
        <v>15.006095951293799</v>
      </c>
      <c r="N28">
        <v>4.4425395452454497</v>
      </c>
      <c r="O28">
        <v>0.29661969256883403</v>
      </c>
      <c r="P28">
        <v>23.787106984456301</v>
      </c>
      <c r="Q28">
        <v>1177.62248590686</v>
      </c>
      <c r="R28">
        <v>34.316504570058797</v>
      </c>
      <c r="S28">
        <v>8.6460848346759107</v>
      </c>
      <c r="T28">
        <v>-3.92748851016461</v>
      </c>
      <c r="U28" s="7">
        <v>45.469460347493403</v>
      </c>
      <c r="V28" s="7">
        <v>3285.7154094002699</v>
      </c>
      <c r="W28" s="7">
        <v>57.321160223780097</v>
      </c>
      <c r="X28" s="7">
        <v>13.5023968570221</v>
      </c>
      <c r="Y28" s="7">
        <v>13.5023968570221</v>
      </c>
    </row>
    <row r="29" spans="1:25" x14ac:dyDescent="0.3">
      <c r="A29" s="1">
        <v>23.364658458826799</v>
      </c>
      <c r="B29" s="1">
        <v>1054.4802375510201</v>
      </c>
      <c r="C29" s="1">
        <v>32.472761470977801</v>
      </c>
      <c r="D29" s="1">
        <v>3.6800626094004798</v>
      </c>
      <c r="E29" s="1">
        <v>-1.2965099239286499</v>
      </c>
      <c r="F29" s="1">
        <v>43.942297914809899</v>
      </c>
      <c r="G29" s="1">
        <v>3495.2969465716901</v>
      </c>
      <c r="H29" s="1">
        <v>59.121036413206497</v>
      </c>
      <c r="I29" s="1">
        <v>6.6082249143435003</v>
      </c>
      <c r="J29" s="1">
        <v>6.4175219067814497</v>
      </c>
      <c r="K29" s="2">
        <v>8.0111953383767194</v>
      </c>
      <c r="L29">
        <v>115.081306297453</v>
      </c>
      <c r="M29">
        <v>10.8229336609648</v>
      </c>
      <c r="N29">
        <v>3.1800752465259703</v>
      </c>
      <c r="O29">
        <v>-0.16971113692797898</v>
      </c>
      <c r="P29">
        <v>10.7701490275065</v>
      </c>
      <c r="Q29">
        <v>207.47323723226901</v>
      </c>
      <c r="R29">
        <v>14.4039313117033</v>
      </c>
      <c r="S29">
        <v>4.4354528210660904</v>
      </c>
      <c r="T29">
        <v>-1.58440121138822</v>
      </c>
      <c r="U29" s="7">
        <v>39.300742696126299</v>
      </c>
      <c r="V29" s="7">
        <v>1936.15024521181</v>
      </c>
      <c r="W29" s="7">
        <v>44.001707298828897</v>
      </c>
      <c r="X29" s="7">
        <v>13.2405361964334</v>
      </c>
      <c r="Y29" s="7">
        <v>12.809990108134</v>
      </c>
    </row>
    <row r="30" spans="1:25" x14ac:dyDescent="0.3">
      <c r="A30" s="1">
        <v>23.7925618373567</v>
      </c>
      <c r="B30" s="1">
        <v>1242.7762731911801</v>
      </c>
      <c r="C30" s="1">
        <v>35.253032113439303</v>
      </c>
      <c r="D30" s="1">
        <v>3.8830134504718301</v>
      </c>
      <c r="E30" s="1">
        <v>-2.7498557198479499</v>
      </c>
      <c r="F30" s="1">
        <v>47.082885422576901</v>
      </c>
      <c r="G30" s="1">
        <v>3840.8397279819701</v>
      </c>
      <c r="H30" s="1">
        <v>61.974508694962402</v>
      </c>
      <c r="I30" s="1">
        <v>7.1039749703566502</v>
      </c>
      <c r="J30" s="1">
        <v>7.04244053523706</v>
      </c>
      <c r="K30" s="2">
        <v>6.8092718687048093</v>
      </c>
      <c r="L30">
        <v>86.935667532809489</v>
      </c>
      <c r="M30">
        <v>9.4185657444055995</v>
      </c>
      <c r="N30">
        <v>2.8637223126746201</v>
      </c>
      <c r="O30">
        <v>-0.65949381797683504</v>
      </c>
      <c r="P30">
        <v>14.8892727661132</v>
      </c>
      <c r="Q30">
        <v>401.49612560294997</v>
      </c>
      <c r="R30">
        <v>20.037368230457499</v>
      </c>
      <c r="S30">
        <v>6.3058765326670896</v>
      </c>
      <c r="T30">
        <v>-0.86878359246165804</v>
      </c>
      <c r="U30" s="7">
        <v>53.280594685872401</v>
      </c>
      <c r="V30" s="7">
        <v>5015.1297188322196</v>
      </c>
      <c r="W30" s="7">
        <v>70.817580577369498</v>
      </c>
      <c r="X30" s="7">
        <v>17.605707281484701</v>
      </c>
      <c r="Y30" s="7">
        <v>17.5936492844044</v>
      </c>
    </row>
    <row r="31" spans="1:25" x14ac:dyDescent="0.3">
      <c r="A31" s="1">
        <v>22.108842440637599</v>
      </c>
      <c r="B31" s="1">
        <v>1027.7392116399701</v>
      </c>
      <c r="C31" s="1">
        <v>32.058371943066199</v>
      </c>
      <c r="D31" s="1">
        <v>3.5933475363907199</v>
      </c>
      <c r="E31" s="1">
        <v>-2.5058241402652102</v>
      </c>
      <c r="F31" s="1">
        <v>51.4987937795783</v>
      </c>
      <c r="G31" s="1">
        <v>4230.3818680669701</v>
      </c>
      <c r="H31" s="1">
        <v>65.041385809859307</v>
      </c>
      <c r="I31" s="1">
        <v>7.8236626198100403</v>
      </c>
      <c r="J31" s="1">
        <v>7.8084650375046696</v>
      </c>
      <c r="K31" s="2">
        <v>4.8143456329449696</v>
      </c>
      <c r="L31">
        <v>42.166091571513</v>
      </c>
      <c r="M31">
        <v>6.5858377694414294</v>
      </c>
      <c r="N31">
        <v>2.13582299617907</v>
      </c>
      <c r="O31">
        <v>-0.32536322170495202</v>
      </c>
      <c r="P31">
        <v>33.684419352213503</v>
      </c>
      <c r="Q31">
        <v>1426.4638167432099</v>
      </c>
      <c r="R31">
        <v>37.768555926103602</v>
      </c>
      <c r="S31">
        <v>14.6105156775519</v>
      </c>
      <c r="T31">
        <v>-14.578267647375</v>
      </c>
      <c r="U31" s="7">
        <v>19.763037465413401</v>
      </c>
      <c r="V31" s="7">
        <v>833.97078120552703</v>
      </c>
      <c r="W31" s="7">
        <v>28.8785522699031</v>
      </c>
      <c r="X31" s="7">
        <v>7.2792185552820703</v>
      </c>
      <c r="Y31" s="7">
        <v>7.13773224844424</v>
      </c>
    </row>
    <row r="32" spans="1:25" x14ac:dyDescent="0.3">
      <c r="A32" s="1">
        <v>20.9998972294918</v>
      </c>
      <c r="B32" s="1">
        <v>1233.8866668814201</v>
      </c>
      <c r="C32" s="1">
        <v>35.1267229738474</v>
      </c>
      <c r="D32" s="1">
        <v>3.3906606737609399</v>
      </c>
      <c r="E32" s="1">
        <v>-1.9703634257967</v>
      </c>
      <c r="F32" s="1">
        <v>43.460855215059198</v>
      </c>
      <c r="G32" s="1">
        <v>3397.36927826598</v>
      </c>
      <c r="H32" s="1">
        <v>58.286956330434499</v>
      </c>
      <c r="I32" s="1">
        <v>6.5388975627456096</v>
      </c>
      <c r="J32" s="1">
        <v>6.1295580122279096</v>
      </c>
      <c r="K32" s="2">
        <v>4.0781006210431698</v>
      </c>
      <c r="L32">
        <v>31.036784986857</v>
      </c>
      <c r="M32">
        <v>5.6620845900486794</v>
      </c>
      <c r="N32">
        <v>1.7533482685088702</v>
      </c>
      <c r="O32">
        <v>0.248640230620612</v>
      </c>
      <c r="P32">
        <v>19.746741790771399</v>
      </c>
      <c r="Q32">
        <v>570.93840379290202</v>
      </c>
      <c r="R32">
        <v>23.894317395416401</v>
      </c>
      <c r="S32">
        <v>7.6702569748052403</v>
      </c>
      <c r="T32">
        <v>1.9039863835358699</v>
      </c>
      <c r="U32" s="7">
        <v>13.4553447469075</v>
      </c>
      <c r="V32" s="7">
        <v>255.365687374087</v>
      </c>
      <c r="W32" s="7">
        <v>15.9801654363804</v>
      </c>
      <c r="X32" s="7">
        <v>5.6055227461762298</v>
      </c>
      <c r="Y32" s="7">
        <v>0.20301233678323799</v>
      </c>
    </row>
    <row r="33" spans="1:11" x14ac:dyDescent="0.3">
      <c r="B33" t="s">
        <v>11</v>
      </c>
      <c r="C33" t="s">
        <v>12</v>
      </c>
      <c r="D33" t="s">
        <v>13</v>
      </c>
      <c r="E33" t="s">
        <v>14</v>
      </c>
      <c r="F33" t="s">
        <v>15</v>
      </c>
      <c r="G33" t="s">
        <v>11</v>
      </c>
      <c r="H33" t="s">
        <v>12</v>
      </c>
      <c r="I33" t="s">
        <v>13</v>
      </c>
      <c r="J33" t="s">
        <v>14</v>
      </c>
      <c r="K33" t="s">
        <v>15</v>
      </c>
    </row>
    <row r="34" spans="1:11" x14ac:dyDescent="0.3">
      <c r="A34" t="s">
        <v>17</v>
      </c>
      <c r="B34">
        <f>_xlfn.T.TEST(A3:A32,F3:F32,2,3)</f>
        <v>5.9098035097842499E-4</v>
      </c>
      <c r="C34">
        <f t="shared" ref="C34:F34" si="0">_xlfn.T.TEST(B3:B32,G3:G32,2,3)</f>
        <v>7.6129798124003733E-3</v>
      </c>
      <c r="D34">
        <f t="shared" si="0"/>
        <v>4.8273259460822701E-4</v>
      </c>
      <c r="E34">
        <f t="shared" si="0"/>
        <v>2.0447011590621534E-4</v>
      </c>
      <c r="F34">
        <f t="shared" si="0"/>
        <v>2.2406170556154461E-5</v>
      </c>
      <c r="G34">
        <f>IF(AVERAGE(A3:A32)&gt;AVERAGE(F3:F32),1,0)</f>
        <v>0</v>
      </c>
      <c r="H34">
        <f t="shared" ref="H34:K34" si="1">IF(AVERAGE(B3:B32)&gt;AVERAGE(G3:G32),1,0)</f>
        <v>0</v>
      </c>
      <c r="I34">
        <f t="shared" si="1"/>
        <v>0</v>
      </c>
      <c r="J34">
        <f t="shared" si="1"/>
        <v>0</v>
      </c>
      <c r="K34">
        <f t="shared" si="1"/>
        <v>0</v>
      </c>
    </row>
    <row r="35" spans="1:11" x14ac:dyDescent="0.3">
      <c r="A35" t="s">
        <v>18</v>
      </c>
      <c r="B35">
        <f>_xlfn.T.TEST(A3:A32,K3:K32,2,3)</f>
        <v>0.63312557816719028</v>
      </c>
      <c r="C35">
        <f t="shared" ref="C35:F35" si="2">_xlfn.T.TEST(B3:B32,L3:L32,2,3)</f>
        <v>0.14174057501238638</v>
      </c>
      <c r="D35">
        <f t="shared" si="2"/>
        <v>0.2991810526776334</v>
      </c>
      <c r="E35">
        <f t="shared" si="2"/>
        <v>8.4144115208151012E-3</v>
      </c>
      <c r="F35">
        <f t="shared" si="2"/>
        <v>5.7044082188679707E-2</v>
      </c>
      <c r="G35">
        <f>IF(AVERAGE(A3:A32)&gt;AVERAGE(K3:K32),1,0)</f>
        <v>1</v>
      </c>
      <c r="H35">
        <f t="shared" ref="H35:K35" si="3">IF(AVERAGE(B3:B32)&gt;AVERAGE(L3:L32),1,0)</f>
        <v>1</v>
      </c>
      <c r="I35">
        <f t="shared" si="3"/>
        <v>1</v>
      </c>
      <c r="J35">
        <f t="shared" si="3"/>
        <v>0</v>
      </c>
      <c r="K35">
        <f t="shared" si="3"/>
        <v>1</v>
      </c>
    </row>
    <row r="36" spans="1:11" x14ac:dyDescent="0.3">
      <c r="A36" t="s">
        <v>19</v>
      </c>
      <c r="B36">
        <f>_xlfn.T.TEST(F3:F32,K3:K32,2,3)</f>
        <v>4.6558065280142175E-4</v>
      </c>
      <c r="C36">
        <f t="shared" ref="C36:F36" si="4">_xlfn.T.TEST(G3:G32,L3:L32,2,3)</f>
        <v>6.4853954509344371E-3</v>
      </c>
      <c r="D36">
        <f t="shared" si="4"/>
        <v>2.5343462367285791E-4</v>
      </c>
      <c r="E36">
        <f t="shared" si="4"/>
        <v>1.0510050896474915E-3</v>
      </c>
      <c r="F36">
        <f t="shared" si="4"/>
        <v>6.2714008000060022E-6</v>
      </c>
      <c r="G36">
        <f>IF(AVERAGE(F3:F32)&gt;AVERAGE(K3:K32),1,0)</f>
        <v>1</v>
      </c>
      <c r="H36">
        <f t="shared" ref="H36:K36" si="5">IF(AVERAGE(G3:G32)&gt;AVERAGE(L3:L32),1,0)</f>
        <v>1</v>
      </c>
      <c r="I36">
        <f t="shared" si="5"/>
        <v>1</v>
      </c>
      <c r="J36">
        <f t="shared" si="5"/>
        <v>1</v>
      </c>
      <c r="K36">
        <f t="shared" si="5"/>
        <v>1</v>
      </c>
    </row>
    <row r="37" spans="1:11" x14ac:dyDescent="0.3">
      <c r="A37" t="s">
        <v>22</v>
      </c>
      <c r="B37">
        <f>_xlfn.T.TEST(P3:P32,A3:A32,2,3)</f>
        <v>4.4361205995863175E-6</v>
      </c>
      <c r="C37">
        <f t="shared" ref="C37:F37" si="6">_xlfn.T.TEST(Q3:Q32,B3:B32,2,3)</f>
        <v>3.8848327615548543E-4</v>
      </c>
      <c r="D37">
        <f t="shared" si="6"/>
        <v>5.4745800185503633E-6</v>
      </c>
      <c r="E37">
        <f t="shared" si="6"/>
        <v>2.1902610035859864E-7</v>
      </c>
      <c r="F37">
        <f t="shared" si="6"/>
        <v>4.249634250059333E-2</v>
      </c>
      <c r="G37">
        <f>IF(AVERAGE(P3:P32)&gt;AVERAGE(A3:A32),1,0)</f>
        <v>1</v>
      </c>
      <c r="H37">
        <f t="shared" ref="H37:K37" si="7">IF(AVERAGE(Q3:Q32)&gt;AVERAGE(B3:B32),1,0)</f>
        <v>1</v>
      </c>
      <c r="I37">
        <f t="shared" si="7"/>
        <v>1</v>
      </c>
      <c r="J37">
        <f t="shared" si="7"/>
        <v>1</v>
      </c>
      <c r="K37">
        <f t="shared" si="7"/>
        <v>1</v>
      </c>
    </row>
    <row r="38" spans="1:11" x14ac:dyDescent="0.3">
      <c r="A38" t="s">
        <v>23</v>
      </c>
      <c r="B38">
        <f>_xlfn.T.TEST(P3:P32,F3:F32,2,3)</f>
        <v>0.75791839719562326</v>
      </c>
      <c r="C38">
        <f t="shared" ref="C38:F38" si="8">_xlfn.T.TEST(Q3:Q32,G3:G32,2,3)</f>
        <v>0.54281452593840585</v>
      </c>
      <c r="D38">
        <f t="shared" si="8"/>
        <v>0.98023915360516622</v>
      </c>
      <c r="E38">
        <f t="shared" si="8"/>
        <v>8.1609510828654558E-2</v>
      </c>
      <c r="F38">
        <f t="shared" si="8"/>
        <v>0.33466519867078937</v>
      </c>
      <c r="G38">
        <f>IF(AVERAGE(P3:P32)&gt;AVERAGE(F3:F32),1,0)</f>
        <v>1</v>
      </c>
      <c r="H38">
        <f t="shared" ref="H38:K38" si="9">IF(AVERAGE(Q3:Q32)&gt;AVERAGE(G3:G32),1,0)</f>
        <v>0</v>
      </c>
      <c r="I38">
        <f t="shared" si="9"/>
        <v>0</v>
      </c>
      <c r="J38">
        <f t="shared" si="9"/>
        <v>1</v>
      </c>
      <c r="K38">
        <f t="shared" si="9"/>
        <v>0</v>
      </c>
    </row>
    <row r="39" spans="1:11" x14ac:dyDescent="0.3">
      <c r="A39" t="s">
        <v>24</v>
      </c>
      <c r="B39">
        <f>_xlfn.T.TEST(P3:P32,K3:K32,2,3)</f>
        <v>3.2199946322328609E-6</v>
      </c>
      <c r="C39">
        <f t="shared" ref="C39:F39" si="10">_xlfn.T.TEST(Q3:Q32,L3:L32,2,3)</f>
        <v>2.7817907023812443E-4</v>
      </c>
      <c r="D39">
        <f t="shared" si="10"/>
        <v>2.1250146097781395E-6</v>
      </c>
      <c r="E39">
        <f t="shared" si="10"/>
        <v>1.1084604003892233E-6</v>
      </c>
      <c r="F39">
        <f t="shared" si="10"/>
        <v>2.2298637187338009E-2</v>
      </c>
      <c r="G39">
        <f>IF(AVERAGE(P3:P32)&gt;AVERAGE(K3:K32),1,0)</f>
        <v>1</v>
      </c>
      <c r="H39">
        <f t="shared" ref="H39:K39" si="11">IF(AVERAGE(Q3:Q32)&gt;AVERAGE(L3:L32),1,0)</f>
        <v>1</v>
      </c>
      <c r="I39">
        <f t="shared" si="11"/>
        <v>1</v>
      </c>
      <c r="J39">
        <f t="shared" si="11"/>
        <v>1</v>
      </c>
      <c r="K39">
        <f t="shared" si="11"/>
        <v>1</v>
      </c>
    </row>
    <row r="40" spans="1:11" x14ac:dyDescent="0.3">
      <c r="A40" s="7" t="s">
        <v>27</v>
      </c>
      <c r="B40" s="7">
        <f>_xlfn.T.TEST(U3:U32,A3:A32,2,3)</f>
        <v>2.7907264212228114E-7</v>
      </c>
      <c r="C40" s="7">
        <f t="shared" ref="C40:F40" si="12">_xlfn.T.TEST(V3:V32,B3:B32,2,3)</f>
        <v>4.7241912966791011E-5</v>
      </c>
      <c r="D40" s="7">
        <f t="shared" si="12"/>
        <v>1.5287915729432403E-7</v>
      </c>
      <c r="E40" s="7">
        <f t="shared" si="12"/>
        <v>1.4092073108599638E-8</v>
      </c>
      <c r="F40" s="7">
        <f t="shared" si="12"/>
        <v>1.6518658210642458E-6</v>
      </c>
      <c r="G40" s="7">
        <f>IF(AVERAGE(U3:U32)&gt;AVERAGE(A3:A32),1,0)</f>
        <v>1</v>
      </c>
      <c r="H40" s="7">
        <f t="shared" ref="H40:K40" si="13">IF(AVERAGE(V3:V32)&gt;AVERAGE(B3:B32),1,0)</f>
        <v>1</v>
      </c>
      <c r="I40" s="7">
        <f t="shared" si="13"/>
        <v>1</v>
      </c>
      <c r="J40" s="7">
        <f t="shared" si="13"/>
        <v>1</v>
      </c>
      <c r="K40" s="7">
        <f t="shared" si="13"/>
        <v>1</v>
      </c>
    </row>
    <row r="41" spans="1:11" x14ac:dyDescent="0.3">
      <c r="A41" s="7" t="s">
        <v>28</v>
      </c>
      <c r="B41" s="7">
        <f>_xlfn.T.TEST(U3:U32,F3:F32,2,3)</f>
        <v>0.12458522932509049</v>
      </c>
      <c r="C41" s="7">
        <f t="shared" ref="C41:F41" si="14">_xlfn.T.TEST(V3:V32,G3:G32,2,3)</f>
        <v>0.47345569403621823</v>
      </c>
      <c r="D41" s="7">
        <f t="shared" si="14"/>
        <v>0.15952110200373595</v>
      </c>
      <c r="E41" s="7">
        <f t="shared" si="14"/>
        <v>3.5005608008274883E-3</v>
      </c>
      <c r="F41" s="7">
        <f t="shared" si="14"/>
        <v>5.6619446397332483E-2</v>
      </c>
      <c r="G41" s="7">
        <f>IF(AVERAGE(U3:U32)&gt;AVERAGE(F3:F32),1,0)</f>
        <v>1</v>
      </c>
      <c r="H41" s="7">
        <f t="shared" ref="H41:K41" si="15">IF(AVERAGE(V3:V32)&gt;AVERAGE(G3:G32),1,0)</f>
        <v>1</v>
      </c>
      <c r="I41" s="7">
        <f t="shared" si="15"/>
        <v>1</v>
      </c>
      <c r="J41" s="7">
        <f t="shared" si="15"/>
        <v>1</v>
      </c>
      <c r="K41" s="7">
        <f t="shared" si="15"/>
        <v>1</v>
      </c>
    </row>
    <row r="42" spans="1:11" x14ac:dyDescent="0.3">
      <c r="A42" s="7" t="s">
        <v>29</v>
      </c>
      <c r="B42" s="7">
        <f>_xlfn.T.TEST(U3:U32,K3:K32,2,3)</f>
        <v>2.1918934773939341E-7</v>
      </c>
      <c r="C42" s="7">
        <f t="shared" ref="C42:F42" si="16">_xlfn.T.TEST(V3:V32,L3:L32,2,3)</f>
        <v>3.7577924992814226E-5</v>
      </c>
      <c r="D42" s="7">
        <f t="shared" si="16"/>
        <v>7.7124380591999822E-8</v>
      </c>
      <c r="E42" s="7">
        <f t="shared" si="16"/>
        <v>5.3603454565548122E-8</v>
      </c>
      <c r="F42" s="7">
        <f t="shared" si="16"/>
        <v>6.9979631936743902E-7</v>
      </c>
      <c r="G42" s="7">
        <f>IF(AVERAGE(U3:U32)&gt;AVERAGE(K3:K32),1,0)</f>
        <v>1</v>
      </c>
      <c r="H42" s="7">
        <f t="shared" ref="H42:K42" si="17">IF(AVERAGE(V3:V32)&gt;AVERAGE(L3:L32),1,0)</f>
        <v>1</v>
      </c>
      <c r="I42" s="7">
        <f t="shared" si="17"/>
        <v>1</v>
      </c>
      <c r="J42" s="7">
        <f t="shared" si="17"/>
        <v>1</v>
      </c>
      <c r="K42" s="7">
        <f t="shared" si="17"/>
        <v>1</v>
      </c>
    </row>
    <row r="43" spans="1:11" x14ac:dyDescent="0.3">
      <c r="A43" s="7" t="s">
        <v>30</v>
      </c>
      <c r="B43" s="7">
        <f>_xlfn.T.TEST(U3:U32,P3:P32,2,3)</f>
        <v>0.15210704773703124</v>
      </c>
      <c r="C43" s="7">
        <f t="shared" ref="C43:F43" si="18">_xlfn.T.TEST(V3:V32,Q3:Q32,2,3)</f>
        <v>9.8498061617625671E-2</v>
      </c>
      <c r="D43" s="7">
        <f t="shared" si="18"/>
        <v>9.1072495611325466E-2</v>
      </c>
      <c r="E43" s="7">
        <f t="shared" si="18"/>
        <v>0.17065016557170437</v>
      </c>
      <c r="F43" s="7">
        <f t="shared" si="18"/>
        <v>1.6437941423762897E-2</v>
      </c>
      <c r="G43" s="7">
        <f>IF(AVERAGE(U3:U32)&gt;AVERAGE(P3:P32),1,0)</f>
        <v>1</v>
      </c>
      <c r="H43" s="7">
        <f t="shared" ref="H43:K43" si="19">IF(AVERAGE(V3:V32)&gt;AVERAGE(Q3:Q32),1,0)</f>
        <v>1</v>
      </c>
      <c r="I43" s="7">
        <f t="shared" si="19"/>
        <v>1</v>
      </c>
      <c r="J43" s="7">
        <f t="shared" si="19"/>
        <v>1</v>
      </c>
      <c r="K43" s="7">
        <f t="shared" si="1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D30</vt:lpstr>
      <vt:lpstr>D10</vt:lpstr>
      <vt:lpstr>D5</vt:lpstr>
      <vt:lpstr>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2018-12-09T22:45:24Z</dcterms:modified>
</cp:coreProperties>
</file>