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"/>
    </mc:Choice>
  </mc:AlternateContent>
  <xr:revisionPtr revIDLastSave="0" documentId="8_{0390ACB8-88BF-4B5A-A7C7-F35869D64636}" xr6:coauthVersionLast="47" xr6:coauthVersionMax="47" xr10:uidLastSave="{00000000-0000-0000-0000-000000000000}"/>
  <bookViews>
    <workbookView xWindow="-120" yWindow="-120" windowWidth="28110" windowHeight="16440" xr2:uid="{7961FDE7-C742-498E-8FCF-0900E9E98A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" i="2" l="1"/>
  <c r="O7" i="2" s="1"/>
  <c r="N7" i="2"/>
  <c r="G4" i="1"/>
  <c r="H4" i="1"/>
  <c r="I4" i="1"/>
  <c r="G5" i="1"/>
  <c r="H5" i="1"/>
  <c r="I5" i="1"/>
  <c r="G6" i="1"/>
  <c r="H6" i="1"/>
  <c r="J6" i="1" s="1"/>
  <c r="I6" i="1"/>
  <c r="G7" i="1"/>
  <c r="J7" i="1" s="1"/>
  <c r="H7" i="1"/>
  <c r="I7" i="1"/>
  <c r="G8" i="1"/>
  <c r="H8" i="1"/>
  <c r="I8" i="1"/>
  <c r="G9" i="1"/>
  <c r="H9" i="1"/>
  <c r="I9" i="1"/>
  <c r="G10" i="1"/>
  <c r="J10" i="1" s="1"/>
  <c r="H10" i="1"/>
  <c r="I10" i="1"/>
  <c r="G11" i="1"/>
  <c r="J11" i="1" s="1"/>
  <c r="H11" i="1"/>
  <c r="I11" i="1"/>
  <c r="I3" i="1"/>
  <c r="H3" i="1"/>
  <c r="J4" i="1"/>
  <c r="J5" i="1"/>
  <c r="J8" i="1"/>
  <c r="J9" i="1"/>
  <c r="G3" i="1"/>
  <c r="J3" i="1" s="1"/>
  <c r="O17" i="2" l="1"/>
</calcChain>
</file>

<file path=xl/sharedStrings.xml><?xml version="1.0" encoding="utf-8"?>
<sst xmlns="http://schemas.openxmlformats.org/spreadsheetml/2006/main" count="287" uniqueCount="75">
  <si>
    <t>ID</t>
  </si>
  <si>
    <t>Red</t>
  </si>
  <si>
    <t>Green</t>
  </si>
  <si>
    <t>Blue</t>
  </si>
  <si>
    <t>Class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</si>
  <si>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</si>
  <si>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</si>
  <si>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</si>
  <si>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</si>
  <si>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</si>
  <si>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</si>
  <si>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</si>
  <si>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</si>
  <si>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</si>
  <si>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</si>
  <si>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?</t>
  </si>
  <si>
    <t>R DIST TO TEST</t>
  </si>
  <si>
    <t>G DIST TO TEST</t>
  </si>
  <si>
    <t>B DIST TO TEST</t>
  </si>
  <si>
    <t>EUCLID 3D DIST</t>
  </si>
  <si>
    <t>=ABS($B$12-B3)</t>
  </si>
  <si>
    <t>=SQRT(POWER(G3,2)+POWER(H3,2)+POWER(I3,2))</t>
  </si>
  <si>
    <t>CLASS 2</t>
  </si>
  <si>
    <t>CLASS 3</t>
  </si>
  <si>
    <t>=ABS($C$12-C3)</t>
  </si>
  <si>
    <t>=ABS($D$12-D3)</t>
  </si>
  <si>
    <t>Day</t>
  </si>
  <si>
    <t>Outlook</t>
  </si>
  <si>
    <t>Temperature</t>
  </si>
  <si>
    <t>Humidity</t>
  </si>
  <si>
    <t>Wind</t>
  </si>
  <si>
    <t>PlayTennis</t>
  </si>
  <si>
    <t>D1</t>
  </si>
  <si>
    <t>Sunny</t>
  </si>
  <si>
    <t>Hot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</si>
  <si>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</si>
  <si>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</si>
  <si>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</si>
  <si>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</si>
  <si>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</si>
  <si>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</si>
  <si>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</si>
  <si>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</si>
  <si>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</si>
  <si>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Rain</t>
  </si>
  <si>
    <t>Mild</t>
  </si>
  <si>
    <t>D5</t>
  </si>
  <si>
    <t>Cool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</si>
  <si>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</si>
  <si>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</si>
  <si>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</si>
  <si>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</si>
  <si>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</si>
  <si>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</si>
  <si>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</si>
  <si>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</si>
  <si>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</si>
  <si>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</si>
  <si>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</si>
  <si>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</si>
  <si>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</si>
  <si>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</si>
  <si>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</si>
  <si>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</si>
  <si>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</si>
  <si>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</si>
  <si>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</si>
  <si>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</si>
  <si>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P(class=0)</t>
  </si>
  <si>
    <t>sum</t>
  </si>
  <si>
    <t>TOTAL</t>
  </si>
  <si>
    <t>P(class=1)</t>
  </si>
  <si>
    <t>CONDITIONAL INDEPENDENCE</t>
  </si>
  <si>
    <t>NORMALIZED</t>
  </si>
  <si>
    <t>=(I7/M7)*(J7/M7)*(K7/M7)*(L7/M7)*(M7/$R$1)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</si>
</sst>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4">
    <xf numFmtId="0" fontId="0" fillId="0" borderId="0" xfId="0"/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2" fillId="2" borderId="0" xfId="1"/>
    <xf numFmtId="0" fontId="0" fillId="0" borderId="0" xfId="0" quotePrefix="1"/>
    <xf numFmtId="0" fontId="3" fillId="0" borderId="0" xfId="0" quotePrefix="1" applyFont="1" applyFill="1" applyBorder="1" applyAlignment="1">
      <alignment horizontal="justify" vertical="center" wrapText="1"/>
    </xf>
    <xf numFmtId="0" fontId="0" fillId="0" borderId="0" xfId="0" applyNumberFormat="1"/>
    <xf numFmtId="0" fontId="2" fillId="2" borderId="0" xfId="1" applyNumberFormat="1"/>
    <xf numFmtId="0" fontId="2" fillId="3" borderId="1" xfId="2" applyNumberFormat="1" applyFont="1"/>
    <xf numFmtId="0" fontId="0" fillId="0" borderId="0" xfId="0" quotePrefix="1" applyNumberFormat="1" applyFill="1" applyBorder="1"/>
    <xf numFmtId="0" fontId="0" fillId="3" borderId="1" xfId="2" applyFont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A916-08FE-4CE0-A59E-7AAA09DB9D3B}">
  <dimension ref="A1:K12"/>
  <sheetViews>
    <sheetView tabSelected="1" zoomScale="145" zoomScaleNormal="145" workbookViewId="0">
      <selection activeCell="I20" sqref="I20"/>
    </sheetView>
  </sheetViews>
  <sheetFormatPr defaultRowHeight="15" x14ac:dyDescent="0.25"/>
  <cols>
    <col min="7" max="7" width="16.85546875" customWidth="1"/>
    <col min="8" max="8" width="18.140625" customWidth="1"/>
    <col min="9" max="9" width="14.85546875" customWidth="1"/>
    <col min="10" max="10" width="44.7109375" customWidth="1"/>
  </cols>
  <sheetData>
    <row r="1" spans="1:11" ht="26.25" thickBot="1" x14ac:dyDescent="0.3">
      <c r="G1" s="5" t="s">
        <v>16</v>
      </c>
      <c r="H1" s="5" t="s">
        <v>17</v>
      </c>
      <c r="I1" s="5" t="s">
        <v>18</v>
      </c>
      <c r="J1" s="5" t="s">
        <v>19</v>
      </c>
    </row>
    <row r="2" spans="1:11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G2" s="7" t="s">
        <v>20</v>
      </c>
      <c r="H2" s="8" t="s">
        <v>24</v>
      </c>
      <c r="I2" s="7" t="s">
        <v>25</v>
      </c>
      <c r="J2" s="7" t="s">
        <v>21</v>
      </c>
    </row>
    <row r="3" spans="1:11" ht="15.75" thickBot="1" x14ac:dyDescent="0.3">
      <c r="A3" s="3" t="s">
        <v>5</v>
      </c>
      <c r="B3" s="4">
        <v>220</v>
      </c>
      <c r="C3" s="4">
        <v>20</v>
      </c>
      <c r="D3" s="4">
        <v>60</v>
      </c>
      <c r="E3" s="4">
        <v>1</v>
      </c>
      <c r="G3">
        <f>ABS($B$12-B3)</f>
        <v>66</v>
      </c>
      <c r="H3">
        <f>ABS($C$12-C3)</f>
        <v>185</v>
      </c>
      <c r="I3">
        <f>ABS($D$12-D3)</f>
        <v>10</v>
      </c>
      <c r="J3">
        <f>SQRT(POWER(G3,2)+POWER(H3,2)+POWER(I3,2))</f>
        <v>196.67485858644974</v>
      </c>
    </row>
    <row r="4" spans="1:11" ht="15.75" thickBot="1" x14ac:dyDescent="0.3">
      <c r="A4" s="3" t="s">
        <v>6</v>
      </c>
      <c r="B4" s="4">
        <v>255</v>
      </c>
      <c r="C4" s="4">
        <v>99</v>
      </c>
      <c r="D4" s="4">
        <v>21</v>
      </c>
      <c r="E4" s="4">
        <v>1</v>
      </c>
      <c r="G4">
        <f t="shared" ref="G4:G11" si="0">ABS($B$12-B4)</f>
        <v>101</v>
      </c>
      <c r="H4">
        <f t="shared" ref="H4:H11" si="1">ABS($C$12-C4)</f>
        <v>106</v>
      </c>
      <c r="I4">
        <f t="shared" ref="I4:I11" si="2">ABS($D$12-D4)</f>
        <v>29</v>
      </c>
      <c r="J4">
        <f t="shared" ref="J4:J11" si="3">SQRT(POWER(G4,2)+POWER(H4,2)+POWER(I4,2))</f>
        <v>149.25816560577181</v>
      </c>
    </row>
    <row r="5" spans="1:11" ht="15.75" thickBot="1" x14ac:dyDescent="0.3">
      <c r="A5" s="3" t="s">
        <v>7</v>
      </c>
      <c r="B5" s="4">
        <v>250</v>
      </c>
      <c r="C5" s="4">
        <v>128</v>
      </c>
      <c r="D5" s="4">
        <v>14</v>
      </c>
      <c r="E5" s="4">
        <v>1</v>
      </c>
      <c r="G5">
        <f t="shared" si="0"/>
        <v>96</v>
      </c>
      <c r="H5">
        <f t="shared" si="1"/>
        <v>77</v>
      </c>
      <c r="I5">
        <f t="shared" si="2"/>
        <v>36</v>
      </c>
      <c r="J5">
        <f t="shared" si="3"/>
        <v>128.22246293064254</v>
      </c>
    </row>
    <row r="6" spans="1:11" ht="15.75" thickBot="1" x14ac:dyDescent="0.3">
      <c r="A6" s="3" t="s">
        <v>8</v>
      </c>
      <c r="B6" s="4">
        <v>144</v>
      </c>
      <c r="C6" s="4">
        <v>238</v>
      </c>
      <c r="D6" s="4">
        <v>144</v>
      </c>
      <c r="E6" s="4">
        <v>2</v>
      </c>
      <c r="G6">
        <f t="shared" si="0"/>
        <v>10</v>
      </c>
      <c r="H6">
        <f t="shared" si="1"/>
        <v>33</v>
      </c>
      <c r="I6">
        <f t="shared" si="2"/>
        <v>94</v>
      </c>
      <c r="J6" s="6">
        <f t="shared" si="3"/>
        <v>100.12492197250393</v>
      </c>
      <c r="K6" t="s">
        <v>22</v>
      </c>
    </row>
    <row r="7" spans="1:11" ht="15.75" thickBot="1" x14ac:dyDescent="0.3">
      <c r="A7" s="3" t="s">
        <v>9</v>
      </c>
      <c r="B7" s="4">
        <v>107</v>
      </c>
      <c r="C7" s="4">
        <v>142</v>
      </c>
      <c r="D7" s="4">
        <v>35</v>
      </c>
      <c r="E7" s="4">
        <v>2</v>
      </c>
      <c r="G7">
        <f t="shared" si="0"/>
        <v>47</v>
      </c>
      <c r="H7">
        <f t="shared" si="1"/>
        <v>63</v>
      </c>
      <c r="I7">
        <f t="shared" si="2"/>
        <v>15</v>
      </c>
      <c r="J7" s="6">
        <f t="shared" si="3"/>
        <v>80.018747803249212</v>
      </c>
      <c r="K7" t="s">
        <v>22</v>
      </c>
    </row>
    <row r="8" spans="1:11" ht="15.75" thickBot="1" x14ac:dyDescent="0.3">
      <c r="A8" s="3" t="s">
        <v>10</v>
      </c>
      <c r="B8" s="4">
        <v>46</v>
      </c>
      <c r="C8" s="4">
        <v>139</v>
      </c>
      <c r="D8" s="4">
        <v>87</v>
      </c>
      <c r="E8" s="4">
        <v>2</v>
      </c>
      <c r="G8">
        <f t="shared" si="0"/>
        <v>108</v>
      </c>
      <c r="H8">
        <f t="shared" si="1"/>
        <v>66</v>
      </c>
      <c r="I8">
        <f t="shared" si="2"/>
        <v>37</v>
      </c>
      <c r="J8">
        <f t="shared" si="3"/>
        <v>131.86735759845953</v>
      </c>
    </row>
    <row r="9" spans="1:11" ht="15.75" thickBot="1" x14ac:dyDescent="0.3">
      <c r="A9" s="3" t="s">
        <v>11</v>
      </c>
      <c r="B9" s="4">
        <v>64</v>
      </c>
      <c r="C9" s="4">
        <v>224</v>
      </c>
      <c r="D9" s="4">
        <v>208</v>
      </c>
      <c r="E9" s="4">
        <v>3</v>
      </c>
      <c r="G9">
        <f t="shared" si="0"/>
        <v>90</v>
      </c>
      <c r="H9">
        <f t="shared" si="1"/>
        <v>19</v>
      </c>
      <c r="I9">
        <f t="shared" si="2"/>
        <v>158</v>
      </c>
      <c r="J9">
        <f t="shared" si="3"/>
        <v>182.8250529878222</v>
      </c>
    </row>
    <row r="10" spans="1:11" ht="15.75" thickBot="1" x14ac:dyDescent="0.3">
      <c r="A10" s="3" t="s">
        <v>12</v>
      </c>
      <c r="B10" s="4">
        <v>176</v>
      </c>
      <c r="C10" s="4">
        <v>224</v>
      </c>
      <c r="D10" s="4">
        <v>23</v>
      </c>
      <c r="E10" s="4">
        <v>3</v>
      </c>
      <c r="G10">
        <f t="shared" si="0"/>
        <v>22</v>
      </c>
      <c r="H10">
        <f t="shared" si="1"/>
        <v>19</v>
      </c>
      <c r="I10">
        <f t="shared" si="2"/>
        <v>27</v>
      </c>
      <c r="J10" s="6">
        <f t="shared" si="3"/>
        <v>39.673668849754748</v>
      </c>
      <c r="K10" t="s">
        <v>23</v>
      </c>
    </row>
    <row r="11" spans="1:11" ht="15.75" thickBot="1" x14ac:dyDescent="0.3">
      <c r="A11" s="3" t="s">
        <v>13</v>
      </c>
      <c r="B11" s="4">
        <v>100</v>
      </c>
      <c r="C11" s="4">
        <v>149</v>
      </c>
      <c r="D11" s="4">
        <v>237</v>
      </c>
      <c r="E11" s="4">
        <v>3</v>
      </c>
      <c r="G11">
        <f t="shared" si="0"/>
        <v>54</v>
      </c>
      <c r="H11">
        <f t="shared" si="1"/>
        <v>56</v>
      </c>
      <c r="I11">
        <f t="shared" si="2"/>
        <v>187</v>
      </c>
      <c r="J11">
        <f t="shared" si="3"/>
        <v>202.5364164786175</v>
      </c>
    </row>
    <row r="12" spans="1:11" ht="15.75" thickBot="1" x14ac:dyDescent="0.3">
      <c r="A12" s="3" t="s">
        <v>14</v>
      </c>
      <c r="B12" s="4">
        <v>154</v>
      </c>
      <c r="C12" s="4">
        <v>205</v>
      </c>
      <c r="D12" s="4">
        <v>50</v>
      </c>
      <c r="E12" s="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D7DE-0590-4713-AFEF-61E219E534D0}">
  <dimension ref="A1:Z27"/>
  <sheetViews>
    <sheetView zoomScale="145" zoomScaleNormal="145" workbookViewId="0">
      <selection activeCell="N21" sqref="N21"/>
    </sheetView>
  </sheetViews>
  <sheetFormatPr defaultRowHeight="15" x14ac:dyDescent="0.25"/>
  <cols>
    <col min="1" max="5" width="9.140625" style="9"/>
    <col min="6" max="6" width="11" style="9" customWidth="1"/>
    <col min="7" max="12" width="9.140625" style="9"/>
    <col min="13" max="13" width="10.140625" style="9" customWidth="1"/>
    <col min="14" max="14" width="42.28515625" style="9" customWidth="1"/>
    <col min="15" max="15" width="13.7109375" style="9" customWidth="1"/>
    <col min="16" max="16" width="12.42578125" style="9" customWidth="1"/>
    <col min="17" max="16384" width="9.140625" style="9"/>
  </cols>
  <sheetData>
    <row r="1" spans="1:26" x14ac:dyDescent="0.25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H1" s="9" t="s">
        <v>26</v>
      </c>
      <c r="I1" s="9" t="s">
        <v>27</v>
      </c>
      <c r="J1" s="9" t="s">
        <v>28</v>
      </c>
      <c r="K1" s="9" t="s">
        <v>29</v>
      </c>
      <c r="L1" s="9" t="s">
        <v>30</v>
      </c>
      <c r="M1" s="9" t="s">
        <v>31</v>
      </c>
      <c r="N1" s="9" t="s">
        <v>72</v>
      </c>
      <c r="O1" s="9" t="s">
        <v>73</v>
      </c>
      <c r="Q1" s="9" t="s">
        <v>70</v>
      </c>
      <c r="R1" s="9">
        <v>14</v>
      </c>
      <c r="U1" s="9" t="s">
        <v>26</v>
      </c>
      <c r="V1" s="9" t="s">
        <v>27</v>
      </c>
      <c r="W1" s="9" t="s">
        <v>28</v>
      </c>
      <c r="X1" s="9" t="s">
        <v>29</v>
      </c>
      <c r="Y1" s="9" t="s">
        <v>30</v>
      </c>
      <c r="Z1" s="9" t="s">
        <v>31</v>
      </c>
    </row>
    <row r="2" spans="1:26" x14ac:dyDescent="0.25">
      <c r="A2" s="9" t="s">
        <v>58</v>
      </c>
      <c r="B2" s="9" t="s">
        <v>33</v>
      </c>
      <c r="C2" s="9" t="s">
        <v>45</v>
      </c>
      <c r="D2" s="9" t="s">
        <v>48</v>
      </c>
      <c r="E2" s="9" t="s">
        <v>36</v>
      </c>
      <c r="F2" s="9" t="s">
        <v>15</v>
      </c>
      <c r="G2" s="9" t="s">
        <v>68</v>
      </c>
      <c r="H2" s="9" t="s">
        <v>32</v>
      </c>
      <c r="I2" s="11" t="s">
        <v>33</v>
      </c>
      <c r="J2" t="s">
        <v>34</v>
      </c>
      <c r="K2" s="9" t="s">
        <v>35</v>
      </c>
      <c r="L2" s="11" t="s">
        <v>36</v>
      </c>
      <c r="M2" s="11" t="s">
        <v>37</v>
      </c>
      <c r="U2" s="9" t="s">
        <v>32</v>
      </c>
      <c r="V2" s="9" t="s">
        <v>33</v>
      </c>
      <c r="W2" s="9" t="s">
        <v>34</v>
      </c>
      <c r="X2" s="9" t="s">
        <v>35</v>
      </c>
      <c r="Y2" s="9" t="s">
        <v>36</v>
      </c>
      <c r="Z2" s="9" t="s">
        <v>37</v>
      </c>
    </row>
    <row r="3" spans="1:26" x14ac:dyDescent="0.25">
      <c r="H3" s="9" t="s">
        <v>38</v>
      </c>
      <c r="I3" s="11" t="s">
        <v>33</v>
      </c>
      <c r="J3" t="s">
        <v>34</v>
      </c>
      <c r="K3" s="9" t="s">
        <v>35</v>
      </c>
      <c r="L3" s="9" t="s">
        <v>39</v>
      </c>
      <c r="M3" s="11" t="s">
        <v>37</v>
      </c>
      <c r="U3" s="9" t="s">
        <v>38</v>
      </c>
      <c r="V3" s="9" t="s">
        <v>33</v>
      </c>
      <c r="W3" s="9" t="s">
        <v>34</v>
      </c>
      <c r="X3" s="9" t="s">
        <v>35</v>
      </c>
      <c r="Y3" s="9" t="s">
        <v>39</v>
      </c>
      <c r="Z3" s="9" t="s">
        <v>37</v>
      </c>
    </row>
    <row r="4" spans="1:26" x14ac:dyDescent="0.25">
      <c r="H4" s="9" t="s">
        <v>49</v>
      </c>
      <c r="I4" s="9" t="s">
        <v>44</v>
      </c>
      <c r="J4" t="s">
        <v>47</v>
      </c>
      <c r="K4" s="11" t="s">
        <v>48</v>
      </c>
      <c r="L4" s="9" t="s">
        <v>39</v>
      </c>
      <c r="M4" s="11" t="s">
        <v>37</v>
      </c>
      <c r="U4" s="9" t="s">
        <v>49</v>
      </c>
      <c r="V4" s="9" t="s">
        <v>44</v>
      </c>
      <c r="W4" s="9" t="s">
        <v>47</v>
      </c>
      <c r="X4" s="9" t="s">
        <v>48</v>
      </c>
      <c r="Y4" s="9" t="s">
        <v>39</v>
      </c>
      <c r="Z4" s="9" t="s">
        <v>37</v>
      </c>
    </row>
    <row r="5" spans="1:26" x14ac:dyDescent="0.25">
      <c r="H5" s="9" t="s">
        <v>51</v>
      </c>
      <c r="I5" s="11" t="s">
        <v>33</v>
      </c>
      <c r="J5" s="13" t="s">
        <v>45</v>
      </c>
      <c r="K5" s="9" t="s">
        <v>35</v>
      </c>
      <c r="L5" s="11" t="s">
        <v>36</v>
      </c>
      <c r="M5" s="11" t="s">
        <v>37</v>
      </c>
      <c r="U5" s="9" t="s">
        <v>51</v>
      </c>
      <c r="V5" s="9" t="s">
        <v>33</v>
      </c>
      <c r="W5" s="9" t="s">
        <v>45</v>
      </c>
      <c r="X5" s="9" t="s">
        <v>35</v>
      </c>
      <c r="Y5" s="9" t="s">
        <v>36</v>
      </c>
      <c r="Z5" s="9" t="s">
        <v>37</v>
      </c>
    </row>
    <row r="6" spans="1:26" x14ac:dyDescent="0.25">
      <c r="H6" s="9" t="s">
        <v>57</v>
      </c>
      <c r="I6" s="9" t="s">
        <v>44</v>
      </c>
      <c r="J6" s="13" t="s">
        <v>45</v>
      </c>
      <c r="K6" s="9" t="s">
        <v>35</v>
      </c>
      <c r="L6" s="9" t="s">
        <v>39</v>
      </c>
      <c r="M6" s="11" t="s">
        <v>37</v>
      </c>
      <c r="N6" s="12" t="s">
        <v>74</v>
      </c>
      <c r="U6" s="9" t="s">
        <v>57</v>
      </c>
      <c r="V6" s="9" t="s">
        <v>44</v>
      </c>
      <c r="W6" s="9" t="s">
        <v>45</v>
      </c>
      <c r="X6" s="9" t="s">
        <v>35</v>
      </c>
      <c r="Y6" s="9" t="s">
        <v>39</v>
      </c>
      <c r="Z6" s="9" t="s">
        <v>37</v>
      </c>
    </row>
    <row r="7" spans="1:26" x14ac:dyDescent="0.25">
      <c r="H7" s="9" t="s">
        <v>69</v>
      </c>
      <c r="I7" s="9">
        <v>3</v>
      </c>
      <c r="J7">
        <v>2</v>
      </c>
      <c r="K7" s="9">
        <v>1</v>
      </c>
      <c r="L7" s="9">
        <v>2</v>
      </c>
      <c r="M7" s="9">
        <v>5</v>
      </c>
      <c r="N7" s="9">
        <f>(I7/M7)*(J7/M7)*(K7/M7)*(L7/M7)*(M7/$R$1)</f>
        <v>6.8571428571428577E-3</v>
      </c>
      <c r="O7" s="9">
        <f>N7/(N7+N17)</f>
        <v>0.19549477071600971</v>
      </c>
    </row>
    <row r="8" spans="1:26" x14ac:dyDescent="0.25">
      <c r="G8" s="9" t="s">
        <v>71</v>
      </c>
      <c r="H8" s="9" t="s">
        <v>40</v>
      </c>
      <c r="I8" s="9" t="s">
        <v>41</v>
      </c>
      <c r="J8" t="s">
        <v>34</v>
      </c>
      <c r="K8" s="9" t="s">
        <v>35</v>
      </c>
      <c r="L8" s="11" t="s">
        <v>36</v>
      </c>
      <c r="M8" s="11" t="s">
        <v>42</v>
      </c>
    </row>
    <row r="9" spans="1:26" x14ac:dyDescent="0.25">
      <c r="H9" s="9" t="s">
        <v>43</v>
      </c>
      <c r="I9" s="9" t="s">
        <v>44</v>
      </c>
      <c r="J9" s="13" t="s">
        <v>45</v>
      </c>
      <c r="K9" s="9" t="s">
        <v>35</v>
      </c>
      <c r="L9" s="11" t="s">
        <v>36</v>
      </c>
      <c r="M9" s="11" t="s">
        <v>42</v>
      </c>
    </row>
    <row r="10" spans="1:26" x14ac:dyDescent="0.25">
      <c r="H10" s="9" t="s">
        <v>46</v>
      </c>
      <c r="I10" s="9" t="s">
        <v>44</v>
      </c>
      <c r="J10" t="s">
        <v>47</v>
      </c>
      <c r="K10" s="11" t="s">
        <v>48</v>
      </c>
      <c r="L10" s="11" t="s">
        <v>36</v>
      </c>
      <c r="M10" s="11" t="s">
        <v>42</v>
      </c>
    </row>
    <row r="11" spans="1:26" x14ac:dyDescent="0.25">
      <c r="H11" s="9" t="s">
        <v>50</v>
      </c>
      <c r="I11" s="9" t="s">
        <v>41</v>
      </c>
      <c r="J11" t="s">
        <v>47</v>
      </c>
      <c r="K11" s="11" t="s">
        <v>48</v>
      </c>
      <c r="L11" s="9" t="s">
        <v>39</v>
      </c>
      <c r="M11" s="11" t="s">
        <v>42</v>
      </c>
    </row>
    <row r="12" spans="1:26" x14ac:dyDescent="0.25">
      <c r="H12" s="9" t="s">
        <v>52</v>
      </c>
      <c r="I12" s="11" t="s">
        <v>33</v>
      </c>
      <c r="J12" t="s">
        <v>47</v>
      </c>
      <c r="K12" s="11" t="s">
        <v>48</v>
      </c>
      <c r="L12" s="11" t="s">
        <v>36</v>
      </c>
      <c r="M12" s="11" t="s">
        <v>42</v>
      </c>
    </row>
    <row r="13" spans="1:26" x14ac:dyDescent="0.25">
      <c r="H13" s="9" t="s">
        <v>53</v>
      </c>
      <c r="I13" s="9" t="s">
        <v>44</v>
      </c>
      <c r="J13" s="13" t="s">
        <v>45</v>
      </c>
      <c r="K13" s="11" t="s">
        <v>48</v>
      </c>
      <c r="L13" s="11" t="s">
        <v>36</v>
      </c>
      <c r="M13" s="11" t="s">
        <v>42</v>
      </c>
    </row>
    <row r="14" spans="1:26" x14ac:dyDescent="0.25">
      <c r="H14" s="9" t="s">
        <v>54</v>
      </c>
      <c r="I14" s="11" t="s">
        <v>33</v>
      </c>
      <c r="J14" s="13" t="s">
        <v>45</v>
      </c>
      <c r="K14" s="11" t="s">
        <v>48</v>
      </c>
      <c r="L14" s="9" t="s">
        <v>39</v>
      </c>
      <c r="M14" s="11" t="s">
        <v>42</v>
      </c>
    </row>
    <row r="15" spans="1:26" x14ac:dyDescent="0.25">
      <c r="H15" s="9" t="s">
        <v>55</v>
      </c>
      <c r="I15" s="9" t="s">
        <v>41</v>
      </c>
      <c r="J15" s="13" t="s">
        <v>45</v>
      </c>
      <c r="K15" s="9" t="s">
        <v>35</v>
      </c>
      <c r="L15" s="9" t="s">
        <v>39</v>
      </c>
      <c r="M15" s="11" t="s">
        <v>42</v>
      </c>
    </row>
    <row r="16" spans="1:26" x14ac:dyDescent="0.25">
      <c r="H16" s="9" t="s">
        <v>56</v>
      </c>
      <c r="I16" s="9" t="s">
        <v>41</v>
      </c>
      <c r="J16" t="s">
        <v>34</v>
      </c>
      <c r="K16" s="11" t="s">
        <v>48</v>
      </c>
      <c r="L16" s="11" t="s">
        <v>36</v>
      </c>
      <c r="M16" s="11" t="s">
        <v>42</v>
      </c>
    </row>
    <row r="17" spans="1:26" x14ac:dyDescent="0.25">
      <c r="A17" s="9" t="s">
        <v>59</v>
      </c>
      <c r="B17" s="9" t="s">
        <v>33</v>
      </c>
      <c r="C17" s="9" t="s">
        <v>34</v>
      </c>
      <c r="D17" s="9" t="s">
        <v>48</v>
      </c>
      <c r="E17" s="9" t="s">
        <v>39</v>
      </c>
      <c r="F17" s="9" t="s">
        <v>15</v>
      </c>
      <c r="H17" s="9" t="s">
        <v>69</v>
      </c>
      <c r="I17" s="9">
        <v>2</v>
      </c>
      <c r="J17">
        <v>4</v>
      </c>
      <c r="K17" s="9">
        <v>6</v>
      </c>
      <c r="L17" s="9">
        <v>6</v>
      </c>
      <c r="M17" s="9">
        <v>9</v>
      </c>
      <c r="N17" s="9">
        <f>(I17/M17)*(J17/M17)*(K17/M17)*(L17/M17)*(M17/$R$1)</f>
        <v>2.8218694885361547E-2</v>
      </c>
      <c r="O17" s="10">
        <f>N17/(N17+N7)</f>
        <v>0.80450522928399038</v>
      </c>
    </row>
    <row r="18" spans="1:26" x14ac:dyDescent="0.25">
      <c r="A18" s="9" t="s">
        <v>60</v>
      </c>
      <c r="B18" s="9" t="s">
        <v>33</v>
      </c>
      <c r="C18" s="9" t="s">
        <v>47</v>
      </c>
      <c r="D18" s="9" t="s">
        <v>35</v>
      </c>
      <c r="E18" s="9" t="s">
        <v>36</v>
      </c>
      <c r="F18" s="9" t="s">
        <v>15</v>
      </c>
    </row>
    <row r="19" spans="1:26" x14ac:dyDescent="0.25">
      <c r="A19" s="9" t="s">
        <v>61</v>
      </c>
      <c r="B19" s="9" t="s">
        <v>41</v>
      </c>
      <c r="C19" s="9" t="s">
        <v>34</v>
      </c>
      <c r="D19" s="9" t="s">
        <v>35</v>
      </c>
      <c r="E19" s="9" t="s">
        <v>39</v>
      </c>
      <c r="F19" s="9" t="s">
        <v>15</v>
      </c>
      <c r="U19" s="9" t="s">
        <v>40</v>
      </c>
      <c r="V19" s="9" t="s">
        <v>41</v>
      </c>
      <c r="W19" s="9" t="s">
        <v>34</v>
      </c>
      <c r="X19" s="9" t="s">
        <v>35</v>
      </c>
      <c r="Y19" s="9" t="s">
        <v>36</v>
      </c>
      <c r="Z19" s="9" t="s">
        <v>42</v>
      </c>
    </row>
    <row r="20" spans="1:26" x14ac:dyDescent="0.25">
      <c r="A20" s="9" t="s">
        <v>62</v>
      </c>
      <c r="B20" s="9" t="s">
        <v>41</v>
      </c>
      <c r="C20" s="9" t="s">
        <v>47</v>
      </c>
      <c r="D20" s="9" t="s">
        <v>35</v>
      </c>
      <c r="E20" s="9" t="s">
        <v>36</v>
      </c>
      <c r="F20" s="9" t="s">
        <v>15</v>
      </c>
      <c r="U20" s="9" t="s">
        <v>43</v>
      </c>
      <c r="V20" s="9" t="s">
        <v>44</v>
      </c>
      <c r="W20" s="9" t="s">
        <v>45</v>
      </c>
      <c r="X20" s="9" t="s">
        <v>35</v>
      </c>
      <c r="Y20" s="9" t="s">
        <v>36</v>
      </c>
      <c r="Z20" s="9" t="s">
        <v>42</v>
      </c>
    </row>
    <row r="21" spans="1:26" x14ac:dyDescent="0.25">
      <c r="A21" s="9" t="s">
        <v>63</v>
      </c>
      <c r="B21" s="9" t="s">
        <v>41</v>
      </c>
      <c r="C21" s="9" t="s">
        <v>47</v>
      </c>
      <c r="D21" s="9" t="s">
        <v>35</v>
      </c>
      <c r="E21" s="9" t="s">
        <v>39</v>
      </c>
      <c r="F21" s="9" t="s">
        <v>15</v>
      </c>
      <c r="U21" s="9" t="s">
        <v>46</v>
      </c>
      <c r="V21" s="9" t="s">
        <v>44</v>
      </c>
      <c r="W21" s="9" t="s">
        <v>47</v>
      </c>
      <c r="X21" s="9" t="s">
        <v>48</v>
      </c>
      <c r="Y21" s="9" t="s">
        <v>36</v>
      </c>
      <c r="Z21" s="9" t="s">
        <v>42</v>
      </c>
    </row>
    <row r="22" spans="1:26" x14ac:dyDescent="0.25">
      <c r="A22" s="9" t="s">
        <v>64</v>
      </c>
      <c r="B22" s="9" t="s">
        <v>44</v>
      </c>
      <c r="C22" s="9" t="s">
        <v>45</v>
      </c>
      <c r="D22" s="9" t="s">
        <v>48</v>
      </c>
      <c r="E22" s="9" t="s">
        <v>39</v>
      </c>
      <c r="F22" s="9" t="s">
        <v>15</v>
      </c>
      <c r="U22" s="9" t="s">
        <v>50</v>
      </c>
      <c r="V22" s="9" t="s">
        <v>41</v>
      </c>
      <c r="W22" s="9" t="s">
        <v>47</v>
      </c>
      <c r="X22" s="9" t="s">
        <v>48</v>
      </c>
      <c r="Y22" s="9" t="s">
        <v>39</v>
      </c>
      <c r="Z22" s="9" t="s">
        <v>42</v>
      </c>
    </row>
    <row r="23" spans="1:26" x14ac:dyDescent="0.25">
      <c r="A23" s="9" t="s">
        <v>65</v>
      </c>
      <c r="B23" s="9" t="s">
        <v>44</v>
      </c>
      <c r="C23" s="9" t="s">
        <v>34</v>
      </c>
      <c r="D23" s="9" t="s">
        <v>48</v>
      </c>
      <c r="E23" s="9" t="s">
        <v>39</v>
      </c>
      <c r="F23" s="9" t="s">
        <v>15</v>
      </c>
      <c r="U23" s="9" t="s">
        <v>52</v>
      </c>
      <c r="V23" s="9" t="s">
        <v>33</v>
      </c>
      <c r="W23" s="9" t="s">
        <v>47</v>
      </c>
      <c r="X23" s="9" t="s">
        <v>48</v>
      </c>
      <c r="Y23" s="9" t="s">
        <v>36</v>
      </c>
      <c r="Z23" s="9" t="s">
        <v>42</v>
      </c>
    </row>
    <row r="24" spans="1:26" x14ac:dyDescent="0.25">
      <c r="A24" s="9" t="s">
        <v>66</v>
      </c>
      <c r="B24" s="9" t="s">
        <v>44</v>
      </c>
      <c r="C24" s="9" t="s">
        <v>34</v>
      </c>
      <c r="D24" s="9" t="s">
        <v>35</v>
      </c>
      <c r="E24" s="9" t="s">
        <v>36</v>
      </c>
      <c r="F24" s="9" t="s">
        <v>15</v>
      </c>
      <c r="U24" s="9" t="s">
        <v>53</v>
      </c>
      <c r="V24" s="9" t="s">
        <v>44</v>
      </c>
      <c r="W24" s="9" t="s">
        <v>45</v>
      </c>
      <c r="X24" s="9" t="s">
        <v>48</v>
      </c>
      <c r="Y24" s="9" t="s">
        <v>36</v>
      </c>
      <c r="Z24" s="9" t="s">
        <v>42</v>
      </c>
    </row>
    <row r="25" spans="1:26" x14ac:dyDescent="0.25">
      <c r="A25" s="9" t="s">
        <v>67</v>
      </c>
      <c r="B25" s="9" t="s">
        <v>44</v>
      </c>
      <c r="C25" s="9" t="s">
        <v>45</v>
      </c>
      <c r="D25" s="9" t="s">
        <v>35</v>
      </c>
      <c r="E25" s="9" t="s">
        <v>39</v>
      </c>
      <c r="F25" s="9" t="s">
        <v>15</v>
      </c>
      <c r="U25" s="9" t="s">
        <v>54</v>
      </c>
      <c r="V25" s="9" t="s">
        <v>33</v>
      </c>
      <c r="W25" s="9" t="s">
        <v>45</v>
      </c>
      <c r="X25" s="9" t="s">
        <v>48</v>
      </c>
      <c r="Y25" s="9" t="s">
        <v>39</v>
      </c>
      <c r="Z25" s="9" t="s">
        <v>42</v>
      </c>
    </row>
    <row r="26" spans="1:26" x14ac:dyDescent="0.25">
      <c r="U26" s="9" t="s">
        <v>55</v>
      </c>
      <c r="V26" s="9" t="s">
        <v>41</v>
      </c>
      <c r="W26" s="9" t="s">
        <v>45</v>
      </c>
      <c r="X26" s="9" t="s">
        <v>35</v>
      </c>
      <c r="Y26" s="9" t="s">
        <v>39</v>
      </c>
      <c r="Z26" s="9" t="s">
        <v>42</v>
      </c>
    </row>
    <row r="27" spans="1:26" x14ac:dyDescent="0.25">
      <c r="U27" s="9" t="s">
        <v>56</v>
      </c>
      <c r="V27" s="9" t="s">
        <v>41</v>
      </c>
      <c r="W27" s="9" t="s">
        <v>34</v>
      </c>
      <c r="X27" s="9" t="s">
        <v>48</v>
      </c>
      <c r="Y27" s="9" t="s">
        <v>36</v>
      </c>
      <c r="Z27" s="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2022-10-02T16:51:18Z</dcterms:created>
  <dcterms:modified xsi:type="dcterms:W3CDTF">2022-10-03T04:50:04Z</dcterms:modified>
</cp:coreProperties>
</file>