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Sheet1" sheetId="1" r:id="rId1"/>
    <sheet name="Pitch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4" i="2"/>
  <c r="K24" i="1"/>
  <c r="I25" i="1"/>
  <c r="J25" i="1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5" i="2"/>
  <c r="I22" i="1"/>
  <c r="J22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4" i="1"/>
  <c r="J24" i="1" s="1"/>
  <c r="I26" i="1"/>
  <c r="J26" i="1" s="1"/>
  <c r="F19" i="1"/>
  <c r="F21" i="1" s="1"/>
  <c r="F24" i="1" s="1"/>
  <c r="F27" i="1" s="1"/>
  <c r="I28" i="1" l="1"/>
  <c r="J28" i="1" s="1"/>
  <c r="I27" i="1"/>
  <c r="J27" i="1" s="1"/>
</calcChain>
</file>

<file path=xl/sharedStrings.xml><?xml version="1.0" encoding="utf-8"?>
<sst xmlns="http://schemas.openxmlformats.org/spreadsheetml/2006/main" count="288" uniqueCount="104">
  <si>
    <t>CS00</t>
  </si>
  <si>
    <t>CS01</t>
  </si>
  <si>
    <t>Prescaler</t>
    <phoneticPr fontId="1" type="noConversion"/>
  </si>
  <si>
    <t>overflowValueCTC</t>
    <phoneticPr fontId="1" type="noConversion"/>
  </si>
  <si>
    <t>Width(ms)</t>
    <phoneticPr fontId="1" type="noConversion"/>
  </si>
  <si>
    <t>Period(ms)</t>
    <phoneticPr fontId="1" type="noConversion"/>
  </si>
  <si>
    <t>Frequency(Hz)</t>
    <phoneticPr fontId="1" type="noConversion"/>
  </si>
  <si>
    <t>CS02</t>
    <phoneticPr fontId="1" type="noConversion"/>
  </si>
  <si>
    <t>N/A</t>
    <phoneticPr fontId="1" type="noConversion"/>
  </si>
  <si>
    <t>Ext</t>
    <phoneticPr fontId="1" type="noConversion"/>
  </si>
  <si>
    <t xml:space="preserve">#define </t>
  </si>
  <si>
    <t xml:space="preserve">NOTE_B0 </t>
  </si>
  <si>
    <t xml:space="preserve">NOTE_C1 </t>
  </si>
  <si>
    <t xml:space="preserve">NOTE_CS1 </t>
  </si>
  <si>
    <t xml:space="preserve">NOTE_D1 </t>
  </si>
  <si>
    <t xml:space="preserve">NOTE_DS1 </t>
  </si>
  <si>
    <t xml:space="preserve">NOTE_E1 </t>
  </si>
  <si>
    <t xml:space="preserve">NOTE_F1 </t>
  </si>
  <si>
    <t xml:space="preserve">NOTE_FS1 </t>
  </si>
  <si>
    <t xml:space="preserve">NOTE_G1 </t>
  </si>
  <si>
    <t xml:space="preserve">NOTE_GS1 </t>
  </si>
  <si>
    <t xml:space="preserve">NOTE_A1 </t>
  </si>
  <si>
    <t xml:space="preserve">NOTE_AS1 </t>
  </si>
  <si>
    <t xml:space="preserve">NOTE_B1 </t>
  </si>
  <si>
    <t xml:space="preserve">NOTE_C2 </t>
  </si>
  <si>
    <t xml:space="preserve">NOTE_CS2 </t>
  </si>
  <si>
    <t xml:space="preserve">NOTE_D2 </t>
  </si>
  <si>
    <t xml:space="preserve">NOTE_DS2 </t>
  </si>
  <si>
    <t xml:space="preserve">NOTE_E2 </t>
  </si>
  <si>
    <t xml:space="preserve">NOTE_F2 </t>
  </si>
  <si>
    <t xml:space="preserve">NOTE_FS2 </t>
  </si>
  <si>
    <t xml:space="preserve">NOTE_G2 </t>
  </si>
  <si>
    <t xml:space="preserve">NOTE_GS2 </t>
  </si>
  <si>
    <t xml:space="preserve">NOTE_A2 </t>
  </si>
  <si>
    <t xml:space="preserve">NOTE_AS2 </t>
  </si>
  <si>
    <t xml:space="preserve">NOTE_B2 </t>
  </si>
  <si>
    <t xml:space="preserve">NOTE_C3 </t>
  </si>
  <si>
    <t xml:space="preserve">NOTE_CS3 </t>
  </si>
  <si>
    <t xml:space="preserve">NOTE_D3 </t>
  </si>
  <si>
    <t xml:space="preserve">NOTE_DS3 </t>
  </si>
  <si>
    <t xml:space="preserve">NOTE_E3 </t>
  </si>
  <si>
    <t xml:space="preserve">NOTE_F3 </t>
  </si>
  <si>
    <t xml:space="preserve">NOTE_FS3 </t>
  </si>
  <si>
    <t xml:space="preserve">NOTE_G3 </t>
  </si>
  <si>
    <t xml:space="preserve">NOTE_GS3 </t>
  </si>
  <si>
    <t xml:space="preserve">NOTE_A3 </t>
  </si>
  <si>
    <t xml:space="preserve">NOTE_AS3 </t>
  </si>
  <si>
    <t xml:space="preserve">NOTE_B3 </t>
  </si>
  <si>
    <t xml:space="preserve">NOTE_C4 </t>
  </si>
  <si>
    <t xml:space="preserve">NOTE_CS4 </t>
  </si>
  <si>
    <t xml:space="preserve">NOTE_D4 </t>
  </si>
  <si>
    <t xml:space="preserve">NOTE_DS4 </t>
  </si>
  <si>
    <t xml:space="preserve">NOTE_E4 </t>
  </si>
  <si>
    <t xml:space="preserve">NOTE_F4 </t>
  </si>
  <si>
    <t xml:space="preserve">NOTE_FS4 </t>
  </si>
  <si>
    <t xml:space="preserve">NOTE_G4 </t>
  </si>
  <si>
    <t xml:space="preserve">NOTE_GS4 </t>
  </si>
  <si>
    <t xml:space="preserve">NOTE_A4 </t>
  </si>
  <si>
    <t xml:space="preserve">NOTE_AS4 </t>
  </si>
  <si>
    <t xml:space="preserve">NOTE_B4 </t>
  </si>
  <si>
    <t xml:space="preserve">NOTE_C5 </t>
  </si>
  <si>
    <t xml:space="preserve">NOTE_CS5 </t>
  </si>
  <si>
    <t xml:space="preserve">NOTE_D5 </t>
  </si>
  <si>
    <t xml:space="preserve">NOTE_DS5 </t>
  </si>
  <si>
    <t xml:space="preserve">NOTE_E5 </t>
  </si>
  <si>
    <t xml:space="preserve">NOTE_F5 </t>
  </si>
  <si>
    <t xml:space="preserve">NOTE_FS5 </t>
  </si>
  <si>
    <t xml:space="preserve">NOTE_G5 </t>
  </si>
  <si>
    <t xml:space="preserve">NOTE_GS5 </t>
  </si>
  <si>
    <t xml:space="preserve">NOTE_A5 </t>
  </si>
  <si>
    <t xml:space="preserve">NOTE_AS5 </t>
  </si>
  <si>
    <t xml:space="preserve">NOTE_B5 </t>
  </si>
  <si>
    <t xml:space="preserve">NOTE_C6 </t>
  </si>
  <si>
    <t xml:space="preserve">NOTE_CS6 </t>
  </si>
  <si>
    <t xml:space="preserve">NOTE_D6 </t>
  </si>
  <si>
    <t xml:space="preserve">NOTE_DS6 </t>
  </si>
  <si>
    <t xml:space="preserve">NOTE_E6 </t>
  </si>
  <si>
    <t xml:space="preserve">NOTE_F6 </t>
  </si>
  <si>
    <t xml:space="preserve">NOTE_FS6 </t>
  </si>
  <si>
    <t xml:space="preserve">NOTE_G6 </t>
  </si>
  <si>
    <t xml:space="preserve">NOTE_GS6 </t>
  </si>
  <si>
    <t xml:space="preserve">NOTE_A6 </t>
  </si>
  <si>
    <t xml:space="preserve">NOTE_AS6 </t>
  </si>
  <si>
    <t xml:space="preserve">NOTE_B6 </t>
  </si>
  <si>
    <t xml:space="preserve">NOTE_C7 </t>
  </si>
  <si>
    <t xml:space="preserve">NOTE_CS7 </t>
  </si>
  <si>
    <t xml:space="preserve">NOTE_D7 </t>
  </si>
  <si>
    <t xml:space="preserve">NOTE_DS7 </t>
  </si>
  <si>
    <t xml:space="preserve">NOTE_E7 </t>
  </si>
  <si>
    <t xml:space="preserve">NOTE_F7 </t>
  </si>
  <si>
    <t xml:space="preserve">NOTE_FS7 </t>
  </si>
  <si>
    <t xml:space="preserve">NOTE_G7 </t>
  </si>
  <si>
    <t xml:space="preserve">NOTE_GS7 </t>
  </si>
  <si>
    <t xml:space="preserve">NOTE_A7 </t>
  </si>
  <si>
    <t xml:space="preserve">NOTE_AS7 </t>
  </si>
  <si>
    <t xml:space="preserve">NOTE_B7 </t>
  </si>
  <si>
    <t xml:space="preserve">NOTE_C8 </t>
  </si>
  <si>
    <t xml:space="preserve">NOTE_CS8 </t>
  </si>
  <si>
    <t xml:space="preserve">NOTE_D8 </t>
  </si>
  <si>
    <t xml:space="preserve">NOTE_DS8 </t>
  </si>
  <si>
    <t>CPU</t>
    <phoneticPr fontId="1" type="noConversion"/>
  </si>
  <si>
    <t xml:space="preserve">const int </t>
  </si>
  <si>
    <t>;</t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</si>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</sst>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7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L34"/>
  <sheetViews>
    <sheetView topLeftCell="B7" workbookViewId="0">
      <selection activeCell="E21" sqref="E21:K23"/>
    </sheetView>
  </sheetViews>
  <sheetFormatPr defaultRowHeight="14.4" x14ac:dyDescent="0.25"/>
  <cols>
    <col min="6" max="6" width="10.5546875" bestFit="1" customWidth="1"/>
    <col min="7" max="7" width="18.33203125" bestFit="1" customWidth="1"/>
    <col min="10" max="10" width="15" bestFit="1" customWidth="1"/>
    <col min="11" max="11" width="10.5546875" bestFit="1" customWidth="1"/>
  </cols>
  <sheetData>
    <row r="13" spans="2:11" x14ac:dyDescent="0.25">
      <c r="K13" s="1"/>
    </row>
    <row r="14" spans="2:11" x14ac:dyDescent="0.25">
      <c r="J14" t="s">
        <v>100</v>
      </c>
      <c r="K14" s="1">
        <v>9600000</v>
      </c>
    </row>
    <row r="15" spans="2:11" x14ac:dyDescent="0.25">
      <c r="C15" t="s">
        <v>7</v>
      </c>
      <c r="D15" t="s">
        <v>1</v>
      </c>
      <c r="E15" t="s">
        <v>0</v>
      </c>
      <c r="F15" t="s">
        <v>2</v>
      </c>
      <c r="G15" t="s">
        <v>3</v>
      </c>
      <c r="H15" t="s">
        <v>4</v>
      </c>
      <c r="I15" t="s">
        <v>5</v>
      </c>
      <c r="J15" t="s">
        <v>6</v>
      </c>
    </row>
    <row r="16" spans="2:11" x14ac:dyDescent="0.25">
      <c r="B16">
        <v>1</v>
      </c>
      <c r="C16">
        <v>0</v>
      </c>
      <c r="D16">
        <v>0</v>
      </c>
      <c r="E16">
        <v>0</v>
      </c>
      <c r="F16" t="s">
        <v>8</v>
      </c>
      <c r="I16">
        <f t="shared" ref="I16:I24" si="0">H16*2</f>
        <v>0</v>
      </c>
      <c r="J16" s="1" t="e">
        <f>INT(1000/I16)</f>
        <v>#DIV/0!</v>
      </c>
    </row>
    <row r="17" spans="2:12" x14ac:dyDescent="0.25">
      <c r="B17">
        <v>2</v>
      </c>
      <c r="C17">
        <v>0</v>
      </c>
      <c r="D17">
        <v>0</v>
      </c>
      <c r="E17">
        <v>1</v>
      </c>
      <c r="F17">
        <v>1</v>
      </c>
      <c r="G17">
        <v>1</v>
      </c>
      <c r="H17">
        <v>1.4999999999999999E-2</v>
      </c>
      <c r="I17">
        <f t="shared" si="0"/>
        <v>0.03</v>
      </c>
      <c r="J17" s="1">
        <f t="shared" ref="J17:J26" si="1">INT(1000/I17)</f>
        <v>33333</v>
      </c>
      <c r="K17" s="1"/>
    </row>
    <row r="18" spans="2:12" x14ac:dyDescent="0.25">
      <c r="G18">
        <v>255</v>
      </c>
      <c r="H18">
        <v>2.8000000000000001E-2</v>
      </c>
      <c r="I18">
        <f t="shared" si="0"/>
        <v>5.6000000000000001E-2</v>
      </c>
      <c r="J18" s="1">
        <f t="shared" si="1"/>
        <v>17857</v>
      </c>
      <c r="K18" s="1"/>
    </row>
    <row r="19" spans="2:12" x14ac:dyDescent="0.25">
      <c r="B19">
        <v>3</v>
      </c>
      <c r="C19">
        <v>0</v>
      </c>
      <c r="D19">
        <v>1</v>
      </c>
      <c r="E19">
        <v>0</v>
      </c>
      <c r="F19">
        <f>F17*8</f>
        <v>8</v>
      </c>
      <c r="G19">
        <v>1</v>
      </c>
      <c r="H19">
        <v>1.4999999999999999E-2</v>
      </c>
      <c r="I19">
        <f t="shared" si="0"/>
        <v>0.03</v>
      </c>
      <c r="J19" s="1">
        <f t="shared" si="1"/>
        <v>33333</v>
      </c>
      <c r="K19" s="1"/>
    </row>
    <row r="20" spans="2:12" x14ac:dyDescent="0.25">
      <c r="G20">
        <v>255</v>
      </c>
      <c r="H20">
        <v>0.219</v>
      </c>
      <c r="I20">
        <f t="shared" si="0"/>
        <v>0.438</v>
      </c>
      <c r="J20" s="1">
        <f t="shared" si="1"/>
        <v>2283</v>
      </c>
      <c r="K20" s="1"/>
    </row>
    <row r="21" spans="2:12" x14ac:dyDescent="0.25">
      <c r="B21">
        <v>4</v>
      </c>
      <c r="C21">
        <v>0</v>
      </c>
      <c r="D21">
        <v>1</v>
      </c>
      <c r="E21">
        <v>1</v>
      </c>
      <c r="F21">
        <f>F19*8</f>
        <v>64</v>
      </c>
      <c r="G21">
        <v>1</v>
      </c>
      <c r="H21">
        <v>1.4999999999999999E-2</v>
      </c>
      <c r="I21">
        <f t="shared" si="0"/>
        <v>0.03</v>
      </c>
      <c r="J21" s="1">
        <f t="shared" si="1"/>
        <v>33333</v>
      </c>
    </row>
    <row r="22" spans="2:12" x14ac:dyDescent="0.25">
      <c r="G22">
        <v>10</v>
      </c>
      <c r="H22">
        <v>7.4999999999999997E-2</v>
      </c>
      <c r="I22">
        <f t="shared" si="0"/>
        <v>0.15</v>
      </c>
      <c r="J22" s="1">
        <f t="shared" si="1"/>
        <v>6666</v>
      </c>
    </row>
    <row r="23" spans="2:12" x14ac:dyDescent="0.25">
      <c r="G23">
        <v>255</v>
      </c>
      <c r="H23">
        <v>1.7509999999999999</v>
      </c>
      <c r="I23">
        <f>H23*2</f>
        <v>3.5019999999999998</v>
      </c>
      <c r="J23" s="1">
        <f>INT(1000/I23)</f>
        <v>285</v>
      </c>
      <c r="K23" s="1"/>
    </row>
    <row r="24" spans="2:12" x14ac:dyDescent="0.25">
      <c r="B24">
        <v>5</v>
      </c>
      <c r="C24">
        <v>1</v>
      </c>
      <c r="D24">
        <v>0</v>
      </c>
      <c r="E24">
        <v>0</v>
      </c>
      <c r="F24">
        <f>F21*4</f>
        <v>256</v>
      </c>
      <c r="G24">
        <v>1</v>
      </c>
      <c r="H24">
        <v>5.3999999999999999E-2</v>
      </c>
      <c r="I24">
        <f>H24*2</f>
        <v>0.108</v>
      </c>
      <c r="J24" s="1">
        <f>INT(1000/I24)</f>
        <v>9259</v>
      </c>
      <c r="K24" s="1">
        <f>K14/256/L24</f>
        <v>187.5</v>
      </c>
      <c r="L24">
        <v>200</v>
      </c>
    </row>
    <row r="25" spans="2:12" x14ac:dyDescent="0.25">
      <c r="G25">
        <v>10</v>
      </c>
      <c r="H25">
        <v>0.30099999999999999</v>
      </c>
      <c r="I25">
        <f>H25*2</f>
        <v>0.60199999999999998</v>
      </c>
      <c r="J25" s="1">
        <f>INT(1000/I25)</f>
        <v>1661</v>
      </c>
      <c r="K25" s="1"/>
    </row>
    <row r="26" spans="2:12" x14ac:dyDescent="0.25">
      <c r="G26">
        <v>255</v>
      </c>
      <c r="H26">
        <v>6.9249999999999998</v>
      </c>
      <c r="I26">
        <f>H26*2</f>
        <v>13.85</v>
      </c>
      <c r="J26" s="1">
        <f>INT(1000/I26)</f>
        <v>72</v>
      </c>
      <c r="K26" s="1"/>
    </row>
    <row r="27" spans="2:12" x14ac:dyDescent="0.25">
      <c r="B27">
        <v>6</v>
      </c>
      <c r="C27">
        <v>1</v>
      </c>
      <c r="D27">
        <v>0</v>
      </c>
      <c r="E27">
        <v>1</v>
      </c>
      <c r="F27">
        <f>F24*4</f>
        <v>1024</v>
      </c>
      <c r="G27">
        <v>1</v>
      </c>
      <c r="H27">
        <v>0.219</v>
      </c>
      <c r="I27">
        <f>H27*2</f>
        <v>0.438</v>
      </c>
      <c r="J27" s="1">
        <f>INT(1000/I27)</f>
        <v>2283</v>
      </c>
      <c r="K27" s="1"/>
    </row>
    <row r="28" spans="2:12" x14ac:dyDescent="0.25">
      <c r="G28">
        <v>255</v>
      </c>
      <c r="H28">
        <v>27.965</v>
      </c>
      <c r="I28">
        <f>H28*2</f>
        <v>55.93</v>
      </c>
      <c r="J28" s="1">
        <f>INT(1000/I28)</f>
        <v>17</v>
      </c>
      <c r="K28" s="1"/>
    </row>
    <row r="29" spans="2:12" x14ac:dyDescent="0.25">
      <c r="B29">
        <v>7</v>
      </c>
      <c r="C29">
        <v>1</v>
      </c>
      <c r="D29">
        <v>1</v>
      </c>
      <c r="E29">
        <v>0</v>
      </c>
      <c r="F29" t="s">
        <v>9</v>
      </c>
    </row>
    <row r="30" spans="2:12" x14ac:dyDescent="0.25">
      <c r="B30">
        <v>8</v>
      </c>
      <c r="C30">
        <v>1</v>
      </c>
      <c r="D30">
        <v>1</v>
      </c>
      <c r="E30">
        <v>1</v>
      </c>
      <c r="F30" t="s">
        <v>9</v>
      </c>
    </row>
    <row r="34" spans="8:9" x14ac:dyDescent="0.25">
      <c r="H34">
        <v>1</v>
      </c>
      <c r="I3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2"/>
  <sheetViews>
    <sheetView tabSelected="1" topLeftCell="C1" workbookViewId="0">
      <pane ySplit="3" topLeftCell="A37" activePane="bottomLeft" state="frozen"/>
      <selection pane="bottomLeft" activeCell="J41" sqref="J41:N64"/>
    </sheetView>
  </sheetViews>
  <sheetFormatPr defaultRowHeight="14.4" x14ac:dyDescent="0.25"/>
  <cols>
    <col min="3" max="3" width="9.5546875" bestFit="1" customWidth="1"/>
    <col min="4" max="4" width="10.5546875" bestFit="1" customWidth="1"/>
    <col min="5" max="5" width="5.5546875" bestFit="1" customWidth="1"/>
    <col min="7" max="7" width="10.5546875" bestFit="1" customWidth="1"/>
  </cols>
  <sheetData>
    <row r="2" spans="2:7" x14ac:dyDescent="0.25">
      <c r="F2" t="s">
        <v>100</v>
      </c>
      <c r="G2" s="1">
        <v>9600000</v>
      </c>
    </row>
    <row r="3" spans="2:7" x14ac:dyDescent="0.25">
      <c r="F3" t="s">
        <v>2</v>
      </c>
      <c r="G3">
        <v>256</v>
      </c>
    </row>
    <row r="4" spans="2:7" x14ac:dyDescent="0.25">
      <c r="B4">
        <v>1</v>
      </c>
      <c r="C4" t="s">
        <v>10</v>
      </c>
      <c r="D4" t="s">
        <v>11</v>
      </c>
      <c r="E4">
        <v>31</v>
      </c>
      <c r="G4">
        <f>INT($G$2/$G$3/E4)</f>
        <v>1209</v>
      </c>
    </row>
    <row r="5" spans="2:7" x14ac:dyDescent="0.25">
      <c r="B5">
        <v>2</v>
      </c>
      <c r="C5" t="s">
        <v>10</v>
      </c>
      <c r="D5" t="s">
        <v>12</v>
      </c>
      <c r="E5">
        <v>33</v>
      </c>
      <c r="F5">
        <f>E5-E4</f>
        <v>2</v>
      </c>
      <c r="G5">
        <f t="shared" ref="G5:G68" si="0">INT($G$2/$G$3/E5)</f>
        <v>1136</v>
      </c>
    </row>
    <row r="6" spans="2:7" x14ac:dyDescent="0.25">
      <c r="B6">
        <v>3</v>
      </c>
      <c r="C6" t="s">
        <v>10</v>
      </c>
      <c r="D6" t="s">
        <v>13</v>
      </c>
      <c r="E6">
        <v>35</v>
      </c>
      <c r="F6">
        <f t="shared" ref="F6:F69" si="1">E6-E5</f>
        <v>2</v>
      </c>
      <c r="G6">
        <f t="shared" si="0"/>
        <v>1071</v>
      </c>
    </row>
    <row r="7" spans="2:7" x14ac:dyDescent="0.25">
      <c r="B7">
        <v>4</v>
      </c>
      <c r="C7" t="s">
        <v>10</v>
      </c>
      <c r="D7" t="s">
        <v>14</v>
      </c>
      <c r="E7">
        <v>37</v>
      </c>
      <c r="F7">
        <f t="shared" si="1"/>
        <v>2</v>
      </c>
      <c r="G7">
        <f t="shared" si="0"/>
        <v>1013</v>
      </c>
    </row>
    <row r="8" spans="2:7" x14ac:dyDescent="0.25">
      <c r="B8">
        <v>5</v>
      </c>
      <c r="C8" t="s">
        <v>10</v>
      </c>
      <c r="D8" t="s">
        <v>15</v>
      </c>
      <c r="E8">
        <v>39</v>
      </c>
      <c r="F8">
        <f t="shared" si="1"/>
        <v>2</v>
      </c>
      <c r="G8">
        <f t="shared" si="0"/>
        <v>961</v>
      </c>
    </row>
    <row r="9" spans="2:7" x14ac:dyDescent="0.25">
      <c r="B9">
        <v>6</v>
      </c>
      <c r="C9" t="s">
        <v>10</v>
      </c>
      <c r="D9" t="s">
        <v>16</v>
      </c>
      <c r="E9">
        <v>41</v>
      </c>
      <c r="F9">
        <f t="shared" si="1"/>
        <v>2</v>
      </c>
      <c r="G9">
        <f t="shared" si="0"/>
        <v>914</v>
      </c>
    </row>
    <row r="10" spans="2:7" x14ac:dyDescent="0.25">
      <c r="B10">
        <v>7</v>
      </c>
      <c r="C10" t="s">
        <v>10</v>
      </c>
      <c r="D10" t="s">
        <v>17</v>
      </c>
      <c r="E10">
        <v>44</v>
      </c>
      <c r="F10">
        <f t="shared" si="1"/>
        <v>3</v>
      </c>
      <c r="G10">
        <f t="shared" si="0"/>
        <v>852</v>
      </c>
    </row>
    <row r="11" spans="2:7" x14ac:dyDescent="0.25">
      <c r="B11">
        <v>8</v>
      </c>
      <c r="C11" t="s">
        <v>10</v>
      </c>
      <c r="D11" t="s">
        <v>18</v>
      </c>
      <c r="E11">
        <v>46</v>
      </c>
      <c r="F11">
        <f t="shared" si="1"/>
        <v>2</v>
      </c>
      <c r="G11">
        <f t="shared" si="0"/>
        <v>815</v>
      </c>
    </row>
    <row r="12" spans="2:7" x14ac:dyDescent="0.25">
      <c r="B12">
        <v>9</v>
      </c>
      <c r="C12" t="s">
        <v>10</v>
      </c>
      <c r="D12" t="s">
        <v>19</v>
      </c>
      <c r="E12">
        <v>49</v>
      </c>
      <c r="F12">
        <f t="shared" si="1"/>
        <v>3</v>
      </c>
      <c r="G12">
        <f t="shared" si="0"/>
        <v>765</v>
      </c>
    </row>
    <row r="13" spans="2:7" x14ac:dyDescent="0.25">
      <c r="B13">
        <v>10</v>
      </c>
      <c r="C13" t="s">
        <v>10</v>
      </c>
      <c r="D13" t="s">
        <v>20</v>
      </c>
      <c r="E13">
        <v>52</v>
      </c>
      <c r="F13">
        <f t="shared" si="1"/>
        <v>3</v>
      </c>
      <c r="G13">
        <f t="shared" si="0"/>
        <v>721</v>
      </c>
    </row>
    <row r="14" spans="2:7" x14ac:dyDescent="0.25">
      <c r="B14">
        <v>11</v>
      </c>
      <c r="C14" t="s">
        <v>10</v>
      </c>
      <c r="D14" t="s">
        <v>21</v>
      </c>
      <c r="E14">
        <v>55</v>
      </c>
      <c r="F14">
        <f t="shared" si="1"/>
        <v>3</v>
      </c>
      <c r="G14">
        <f t="shared" si="0"/>
        <v>681</v>
      </c>
    </row>
    <row r="15" spans="2:7" x14ac:dyDescent="0.25">
      <c r="B15">
        <v>12</v>
      </c>
      <c r="C15" t="s">
        <v>10</v>
      </c>
      <c r="D15" t="s">
        <v>22</v>
      </c>
      <c r="E15">
        <v>58</v>
      </c>
      <c r="F15">
        <f t="shared" si="1"/>
        <v>3</v>
      </c>
      <c r="G15">
        <f t="shared" si="0"/>
        <v>646</v>
      </c>
    </row>
    <row r="16" spans="2:7" x14ac:dyDescent="0.25">
      <c r="B16">
        <v>13</v>
      </c>
      <c r="C16" t="s">
        <v>10</v>
      </c>
      <c r="D16" t="s">
        <v>23</v>
      </c>
      <c r="E16">
        <v>62</v>
      </c>
      <c r="F16">
        <f t="shared" si="1"/>
        <v>4</v>
      </c>
      <c r="G16">
        <f t="shared" si="0"/>
        <v>604</v>
      </c>
    </row>
    <row r="17" spans="2:7" x14ac:dyDescent="0.25">
      <c r="B17">
        <v>14</v>
      </c>
      <c r="C17" t="s">
        <v>10</v>
      </c>
      <c r="D17" t="s">
        <v>24</v>
      </c>
      <c r="E17">
        <v>65</v>
      </c>
      <c r="F17">
        <f t="shared" si="1"/>
        <v>3</v>
      </c>
      <c r="G17">
        <f t="shared" si="0"/>
        <v>576</v>
      </c>
    </row>
    <row r="18" spans="2:7" x14ac:dyDescent="0.25">
      <c r="B18">
        <v>15</v>
      </c>
      <c r="C18" t="s">
        <v>10</v>
      </c>
      <c r="D18" t="s">
        <v>25</v>
      </c>
      <c r="E18">
        <v>69</v>
      </c>
      <c r="F18">
        <f t="shared" si="1"/>
        <v>4</v>
      </c>
      <c r="G18">
        <f t="shared" si="0"/>
        <v>543</v>
      </c>
    </row>
    <row r="19" spans="2:7" x14ac:dyDescent="0.25">
      <c r="B19">
        <v>16</v>
      </c>
      <c r="C19" t="s">
        <v>10</v>
      </c>
      <c r="D19" t="s">
        <v>26</v>
      </c>
      <c r="E19">
        <v>73</v>
      </c>
      <c r="F19">
        <f t="shared" si="1"/>
        <v>4</v>
      </c>
      <c r="G19">
        <f t="shared" si="0"/>
        <v>513</v>
      </c>
    </row>
    <row r="20" spans="2:7" x14ac:dyDescent="0.25">
      <c r="B20">
        <v>17</v>
      </c>
      <c r="C20" t="s">
        <v>10</v>
      </c>
      <c r="D20" t="s">
        <v>27</v>
      </c>
      <c r="E20">
        <v>78</v>
      </c>
      <c r="F20">
        <f t="shared" si="1"/>
        <v>5</v>
      </c>
      <c r="G20">
        <f t="shared" si="0"/>
        <v>480</v>
      </c>
    </row>
    <row r="21" spans="2:7" x14ac:dyDescent="0.25">
      <c r="B21">
        <v>18</v>
      </c>
      <c r="C21" t="s">
        <v>10</v>
      </c>
      <c r="D21" t="s">
        <v>28</v>
      </c>
      <c r="E21">
        <v>82</v>
      </c>
      <c r="F21">
        <f t="shared" si="1"/>
        <v>4</v>
      </c>
      <c r="G21">
        <f t="shared" si="0"/>
        <v>457</v>
      </c>
    </row>
    <row r="22" spans="2:7" x14ac:dyDescent="0.25">
      <c r="B22">
        <v>19</v>
      </c>
      <c r="C22" t="s">
        <v>10</v>
      </c>
      <c r="D22" t="s">
        <v>29</v>
      </c>
      <c r="E22">
        <v>87</v>
      </c>
      <c r="F22">
        <f t="shared" si="1"/>
        <v>5</v>
      </c>
      <c r="G22">
        <f t="shared" si="0"/>
        <v>431</v>
      </c>
    </row>
    <row r="23" spans="2:7" x14ac:dyDescent="0.25">
      <c r="B23">
        <v>20</v>
      </c>
      <c r="C23" t="s">
        <v>10</v>
      </c>
      <c r="D23" t="s">
        <v>30</v>
      </c>
      <c r="E23">
        <v>93</v>
      </c>
      <c r="F23">
        <f t="shared" si="1"/>
        <v>6</v>
      </c>
      <c r="G23">
        <f t="shared" si="0"/>
        <v>403</v>
      </c>
    </row>
    <row r="24" spans="2:7" x14ac:dyDescent="0.25">
      <c r="B24">
        <v>21</v>
      </c>
      <c r="C24" t="s">
        <v>10</v>
      </c>
      <c r="D24" t="s">
        <v>31</v>
      </c>
      <c r="E24">
        <v>98</v>
      </c>
      <c r="F24">
        <f t="shared" si="1"/>
        <v>5</v>
      </c>
      <c r="G24">
        <f t="shared" si="0"/>
        <v>382</v>
      </c>
    </row>
    <row r="25" spans="2:7" x14ac:dyDescent="0.25">
      <c r="B25">
        <v>22</v>
      </c>
      <c r="C25" t="s">
        <v>10</v>
      </c>
      <c r="D25" t="s">
        <v>32</v>
      </c>
      <c r="E25">
        <v>104</v>
      </c>
      <c r="F25">
        <f t="shared" si="1"/>
        <v>6</v>
      </c>
      <c r="G25">
        <f t="shared" si="0"/>
        <v>360</v>
      </c>
    </row>
    <row r="26" spans="2:7" x14ac:dyDescent="0.25">
      <c r="B26">
        <v>23</v>
      </c>
      <c r="C26" t="s">
        <v>10</v>
      </c>
      <c r="D26" t="s">
        <v>33</v>
      </c>
      <c r="E26">
        <v>110</v>
      </c>
      <c r="F26">
        <f t="shared" si="1"/>
        <v>6</v>
      </c>
      <c r="G26">
        <f t="shared" si="0"/>
        <v>340</v>
      </c>
    </row>
    <row r="27" spans="2:7" x14ac:dyDescent="0.25">
      <c r="B27">
        <v>24</v>
      </c>
      <c r="C27" t="s">
        <v>10</v>
      </c>
      <c r="D27" t="s">
        <v>34</v>
      </c>
      <c r="E27">
        <v>117</v>
      </c>
      <c r="F27">
        <f t="shared" si="1"/>
        <v>7</v>
      </c>
      <c r="G27">
        <f t="shared" si="0"/>
        <v>320</v>
      </c>
    </row>
    <row r="28" spans="2:7" x14ac:dyDescent="0.25">
      <c r="B28">
        <v>25</v>
      </c>
      <c r="C28" t="s">
        <v>10</v>
      </c>
      <c r="D28" t="s">
        <v>35</v>
      </c>
      <c r="E28">
        <v>123</v>
      </c>
      <c r="F28">
        <f t="shared" si="1"/>
        <v>6</v>
      </c>
      <c r="G28">
        <f t="shared" si="0"/>
        <v>304</v>
      </c>
    </row>
    <row r="29" spans="2:7" x14ac:dyDescent="0.25">
      <c r="B29">
        <v>26</v>
      </c>
      <c r="C29" t="s">
        <v>10</v>
      </c>
      <c r="D29" t="s">
        <v>36</v>
      </c>
      <c r="E29">
        <v>131</v>
      </c>
      <c r="F29">
        <f t="shared" si="1"/>
        <v>8</v>
      </c>
      <c r="G29">
        <f t="shared" si="0"/>
        <v>286</v>
      </c>
    </row>
    <row r="30" spans="2:7" x14ac:dyDescent="0.25">
      <c r="B30">
        <v>27</v>
      </c>
      <c r="C30" t="s">
        <v>10</v>
      </c>
      <c r="D30" t="s">
        <v>37</v>
      </c>
      <c r="E30">
        <v>139</v>
      </c>
      <c r="F30">
        <f t="shared" si="1"/>
        <v>8</v>
      </c>
      <c r="G30">
        <f t="shared" si="0"/>
        <v>269</v>
      </c>
    </row>
    <row r="31" spans="2:7" x14ac:dyDescent="0.25">
      <c r="B31">
        <v>28</v>
      </c>
      <c r="C31" t="s">
        <v>10</v>
      </c>
      <c r="D31" t="s">
        <v>38</v>
      </c>
      <c r="E31">
        <v>147</v>
      </c>
      <c r="F31">
        <f t="shared" si="1"/>
        <v>8</v>
      </c>
      <c r="G31">
        <f t="shared" si="0"/>
        <v>255</v>
      </c>
    </row>
    <row r="32" spans="2:7" x14ac:dyDescent="0.25">
      <c r="B32">
        <v>29</v>
      </c>
      <c r="C32" t="s">
        <v>10</v>
      </c>
      <c r="D32" t="s">
        <v>39</v>
      </c>
      <c r="E32">
        <v>156</v>
      </c>
      <c r="F32">
        <f t="shared" si="1"/>
        <v>9</v>
      </c>
      <c r="G32">
        <f t="shared" si="0"/>
        <v>240</v>
      </c>
    </row>
    <row r="33" spans="1:14" x14ac:dyDescent="0.25">
      <c r="B33">
        <v>30</v>
      </c>
      <c r="C33" t="s">
        <v>10</v>
      </c>
      <c r="D33" t="s">
        <v>40</v>
      </c>
      <c r="E33">
        <v>165</v>
      </c>
      <c r="F33">
        <f t="shared" si="1"/>
        <v>9</v>
      </c>
      <c r="G33">
        <f t="shared" si="0"/>
        <v>227</v>
      </c>
    </row>
    <row r="34" spans="1:14" x14ac:dyDescent="0.25">
      <c r="B34">
        <v>31</v>
      </c>
      <c r="C34" t="s">
        <v>10</v>
      </c>
      <c r="D34" t="s">
        <v>41</v>
      </c>
      <c r="E34">
        <v>175</v>
      </c>
      <c r="F34">
        <f t="shared" si="1"/>
        <v>10</v>
      </c>
      <c r="G34">
        <f t="shared" si="0"/>
        <v>214</v>
      </c>
    </row>
    <row r="35" spans="1:14" x14ac:dyDescent="0.25">
      <c r="B35">
        <v>32</v>
      </c>
      <c r="C35" t="s">
        <v>10</v>
      </c>
      <c r="D35" t="s">
        <v>42</v>
      </c>
      <c r="E35">
        <v>185</v>
      </c>
      <c r="F35">
        <f t="shared" si="1"/>
        <v>10</v>
      </c>
      <c r="G35">
        <f t="shared" si="0"/>
        <v>202</v>
      </c>
    </row>
    <row r="36" spans="1:14" x14ac:dyDescent="0.25">
      <c r="B36">
        <v>33</v>
      </c>
      <c r="C36" t="s">
        <v>10</v>
      </c>
      <c r="D36" t="s">
        <v>43</v>
      </c>
      <c r="E36">
        <v>196</v>
      </c>
      <c r="F36">
        <f t="shared" si="1"/>
        <v>11</v>
      </c>
      <c r="G36">
        <f t="shared" si="0"/>
        <v>191</v>
      </c>
    </row>
    <row r="37" spans="1:14" x14ac:dyDescent="0.25">
      <c r="B37">
        <v>34</v>
      </c>
      <c r="C37" t="s">
        <v>10</v>
      </c>
      <c r="D37" t="s">
        <v>44</v>
      </c>
      <c r="E37">
        <v>208</v>
      </c>
      <c r="F37">
        <f t="shared" si="1"/>
        <v>12</v>
      </c>
      <c r="G37">
        <f t="shared" si="0"/>
        <v>180</v>
      </c>
    </row>
    <row r="38" spans="1:14" x14ac:dyDescent="0.25">
      <c r="B38">
        <v>35</v>
      </c>
      <c r="C38" t="s">
        <v>10</v>
      </c>
      <c r="D38" t="s">
        <v>45</v>
      </c>
      <c r="E38">
        <v>220</v>
      </c>
      <c r="F38">
        <f t="shared" si="1"/>
        <v>12</v>
      </c>
      <c r="G38">
        <f t="shared" si="0"/>
        <v>170</v>
      </c>
    </row>
    <row r="39" spans="1:14" x14ac:dyDescent="0.25">
      <c r="B39">
        <v>36</v>
      </c>
      <c r="C39" t="s">
        <v>10</v>
      </c>
      <c r="D39" t="s">
        <v>46</v>
      </c>
      <c r="E39">
        <v>233</v>
      </c>
      <c r="F39">
        <f t="shared" si="1"/>
        <v>13</v>
      </c>
      <c r="G39">
        <f t="shared" si="0"/>
        <v>160</v>
      </c>
    </row>
    <row r="40" spans="1:14" x14ac:dyDescent="0.25">
      <c r="B40">
        <v>37</v>
      </c>
      <c r="C40" t="s">
        <v>10</v>
      </c>
      <c r="D40" t="s">
        <v>47</v>
      </c>
      <c r="E40">
        <v>247</v>
      </c>
      <c r="F40">
        <f t="shared" si="1"/>
        <v>14</v>
      </c>
      <c r="G40">
        <f t="shared" si="0"/>
        <v>151</v>
      </c>
      <c r="H40">
        <v>241</v>
      </c>
    </row>
    <row r="41" spans="1:14" x14ac:dyDescent="0.25">
      <c r="A41">
        <v>1</v>
      </c>
      <c r="B41">
        <v>38</v>
      </c>
      <c r="C41" t="s">
        <v>10</v>
      </c>
      <c r="D41" s="2" t="s">
        <v>48</v>
      </c>
      <c r="E41" s="2">
        <v>262</v>
      </c>
      <c r="F41" s="2">
        <f t="shared" si="1"/>
        <v>15</v>
      </c>
      <c r="G41" s="2">
        <f t="shared" si="0"/>
        <v>143</v>
      </c>
      <c r="J41" t="s">
        <v>101</v>
      </c>
      <c r="K41" t="s">
        <v>48</v>
      </c>
      <c r="L41" s="4" t="s">
        <v>103</v>
      </c>
      <c r="M41">
        <v>143</v>
      </c>
      <c r="N41" t="s">
        <v>102</v>
      </c>
    </row>
    <row r="42" spans="1:14" x14ac:dyDescent="0.25">
      <c r="A42">
        <v>2</v>
      </c>
      <c r="B42">
        <v>39</v>
      </c>
      <c r="C42" t="s">
        <v>10</v>
      </c>
      <c r="D42" s="2" t="s">
        <v>49</v>
      </c>
      <c r="E42" s="2">
        <v>277</v>
      </c>
      <c r="F42" s="2">
        <f t="shared" si="1"/>
        <v>15</v>
      </c>
      <c r="G42" s="2">
        <f t="shared" si="0"/>
        <v>135</v>
      </c>
      <c r="J42" t="s">
        <v>101</v>
      </c>
      <c r="K42" t="s">
        <v>49</v>
      </c>
      <c r="L42" s="4" t="s">
        <v>103</v>
      </c>
      <c r="M42">
        <v>135</v>
      </c>
      <c r="N42" t="s">
        <v>102</v>
      </c>
    </row>
    <row r="43" spans="1:14" x14ac:dyDescent="0.25">
      <c r="A43">
        <v>3</v>
      </c>
      <c r="B43">
        <v>40</v>
      </c>
      <c r="C43" t="s">
        <v>10</v>
      </c>
      <c r="D43" s="2" t="s">
        <v>50</v>
      </c>
      <c r="E43" s="2">
        <v>294</v>
      </c>
      <c r="F43" s="2">
        <f t="shared" si="1"/>
        <v>17</v>
      </c>
      <c r="G43" s="2">
        <f t="shared" si="0"/>
        <v>127</v>
      </c>
      <c r="J43" t="s">
        <v>101</v>
      </c>
      <c r="K43" t="s">
        <v>50</v>
      </c>
      <c r="L43" s="4" t="s">
        <v>103</v>
      </c>
      <c r="M43">
        <v>127</v>
      </c>
      <c r="N43" t="s">
        <v>102</v>
      </c>
    </row>
    <row r="44" spans="1:14" x14ac:dyDescent="0.25">
      <c r="A44">
        <v>4</v>
      </c>
      <c r="B44">
        <v>41</v>
      </c>
      <c r="C44" t="s">
        <v>10</v>
      </c>
      <c r="D44" s="2" t="s">
        <v>51</v>
      </c>
      <c r="E44" s="2">
        <v>311</v>
      </c>
      <c r="F44" s="2">
        <f t="shared" si="1"/>
        <v>17</v>
      </c>
      <c r="G44" s="2">
        <f t="shared" si="0"/>
        <v>120</v>
      </c>
      <c r="J44" t="s">
        <v>101</v>
      </c>
      <c r="K44" t="s">
        <v>51</v>
      </c>
      <c r="L44" s="4" t="s">
        <v>103</v>
      </c>
      <c r="M44">
        <v>120</v>
      </c>
      <c r="N44" t="s">
        <v>102</v>
      </c>
    </row>
    <row r="45" spans="1:14" x14ac:dyDescent="0.25">
      <c r="A45">
        <v>5</v>
      </c>
      <c r="B45">
        <v>42</v>
      </c>
      <c r="C45" t="s">
        <v>10</v>
      </c>
      <c r="D45" s="2" t="s">
        <v>52</v>
      </c>
      <c r="E45" s="2">
        <v>330</v>
      </c>
      <c r="F45" s="2">
        <f t="shared" si="1"/>
        <v>19</v>
      </c>
      <c r="G45" s="2">
        <f t="shared" si="0"/>
        <v>113</v>
      </c>
      <c r="J45" t="s">
        <v>101</v>
      </c>
      <c r="K45" t="s">
        <v>52</v>
      </c>
      <c r="L45" s="4" t="s">
        <v>103</v>
      </c>
      <c r="M45">
        <v>113</v>
      </c>
      <c r="N45" t="s">
        <v>102</v>
      </c>
    </row>
    <row r="46" spans="1:14" x14ac:dyDescent="0.25">
      <c r="A46">
        <v>6</v>
      </c>
      <c r="B46">
        <v>43</v>
      </c>
      <c r="C46" t="s">
        <v>10</v>
      </c>
      <c r="D46" s="2" t="s">
        <v>53</v>
      </c>
      <c r="E46" s="2">
        <v>349</v>
      </c>
      <c r="F46" s="2">
        <f t="shared" si="1"/>
        <v>19</v>
      </c>
      <c r="G46" s="2">
        <f t="shared" si="0"/>
        <v>107</v>
      </c>
      <c r="J46" t="s">
        <v>101</v>
      </c>
      <c r="K46" t="s">
        <v>53</v>
      </c>
      <c r="L46" s="4" t="s">
        <v>103</v>
      </c>
      <c r="M46">
        <v>107</v>
      </c>
      <c r="N46" t="s">
        <v>102</v>
      </c>
    </row>
    <row r="47" spans="1:14" x14ac:dyDescent="0.25">
      <c r="A47">
        <v>7</v>
      </c>
      <c r="B47">
        <v>44</v>
      </c>
      <c r="C47" t="s">
        <v>10</v>
      </c>
      <c r="D47" s="2" t="s">
        <v>54</v>
      </c>
      <c r="E47" s="2">
        <v>370</v>
      </c>
      <c r="F47" s="2">
        <f t="shared" si="1"/>
        <v>21</v>
      </c>
      <c r="G47" s="2">
        <f t="shared" si="0"/>
        <v>101</v>
      </c>
      <c r="J47" t="s">
        <v>101</v>
      </c>
      <c r="K47" t="s">
        <v>54</v>
      </c>
      <c r="L47" s="4" t="s">
        <v>103</v>
      </c>
      <c r="M47">
        <v>101</v>
      </c>
      <c r="N47" t="s">
        <v>102</v>
      </c>
    </row>
    <row r="48" spans="1:14" x14ac:dyDescent="0.25">
      <c r="A48">
        <v>8</v>
      </c>
      <c r="B48">
        <v>45</v>
      </c>
      <c r="C48" t="s">
        <v>10</v>
      </c>
      <c r="D48" s="2" t="s">
        <v>55</v>
      </c>
      <c r="E48" s="2">
        <v>392</v>
      </c>
      <c r="F48" s="2">
        <f t="shared" si="1"/>
        <v>22</v>
      </c>
      <c r="G48" s="2">
        <f t="shared" si="0"/>
        <v>95</v>
      </c>
      <c r="J48" t="s">
        <v>101</v>
      </c>
      <c r="K48" t="s">
        <v>55</v>
      </c>
      <c r="L48" s="4" t="s">
        <v>103</v>
      </c>
      <c r="M48">
        <v>95</v>
      </c>
      <c r="N48" t="s">
        <v>102</v>
      </c>
    </row>
    <row r="49" spans="1:14" x14ac:dyDescent="0.25">
      <c r="A49">
        <v>9</v>
      </c>
      <c r="B49">
        <v>46</v>
      </c>
      <c r="C49" t="s">
        <v>10</v>
      </c>
      <c r="D49" s="2" t="s">
        <v>56</v>
      </c>
      <c r="E49" s="2">
        <v>415</v>
      </c>
      <c r="F49" s="2">
        <f t="shared" si="1"/>
        <v>23</v>
      </c>
      <c r="G49" s="2">
        <f t="shared" si="0"/>
        <v>90</v>
      </c>
      <c r="J49" t="s">
        <v>101</v>
      </c>
      <c r="K49" t="s">
        <v>56</v>
      </c>
      <c r="L49" s="4" t="s">
        <v>103</v>
      </c>
      <c r="M49">
        <v>90</v>
      </c>
      <c r="N49" t="s">
        <v>102</v>
      </c>
    </row>
    <row r="50" spans="1:14" x14ac:dyDescent="0.25">
      <c r="A50">
        <v>10</v>
      </c>
      <c r="B50">
        <v>47</v>
      </c>
      <c r="C50" t="s">
        <v>10</v>
      </c>
      <c r="D50" s="2" t="s">
        <v>57</v>
      </c>
      <c r="E50" s="2">
        <v>440</v>
      </c>
      <c r="F50" s="2">
        <f t="shared" si="1"/>
        <v>25</v>
      </c>
      <c r="G50" s="2">
        <f t="shared" si="0"/>
        <v>85</v>
      </c>
      <c r="J50" t="s">
        <v>101</v>
      </c>
      <c r="K50" t="s">
        <v>57</v>
      </c>
      <c r="L50" s="4" t="s">
        <v>103</v>
      </c>
      <c r="M50">
        <v>85</v>
      </c>
      <c r="N50" t="s">
        <v>102</v>
      </c>
    </row>
    <row r="51" spans="1:14" x14ac:dyDescent="0.25">
      <c r="A51">
        <v>11</v>
      </c>
      <c r="B51">
        <v>48</v>
      </c>
      <c r="C51" t="s">
        <v>10</v>
      </c>
      <c r="D51" s="2" t="s">
        <v>58</v>
      </c>
      <c r="E51" s="2">
        <v>466</v>
      </c>
      <c r="F51" s="2">
        <f t="shared" si="1"/>
        <v>26</v>
      </c>
      <c r="G51" s="2">
        <f t="shared" si="0"/>
        <v>80</v>
      </c>
      <c r="J51" t="s">
        <v>101</v>
      </c>
      <c r="K51" t="s">
        <v>58</v>
      </c>
      <c r="L51" s="4" t="s">
        <v>103</v>
      </c>
      <c r="M51">
        <v>80</v>
      </c>
      <c r="N51" t="s">
        <v>102</v>
      </c>
    </row>
    <row r="52" spans="1:14" x14ac:dyDescent="0.25">
      <c r="A52">
        <v>12</v>
      </c>
      <c r="B52">
        <v>49</v>
      </c>
      <c r="C52" t="s">
        <v>10</v>
      </c>
      <c r="D52" s="2" t="s">
        <v>59</v>
      </c>
      <c r="E52" s="2">
        <v>494</v>
      </c>
      <c r="F52" s="2">
        <f t="shared" si="1"/>
        <v>28</v>
      </c>
      <c r="G52" s="2">
        <f t="shared" si="0"/>
        <v>75</v>
      </c>
      <c r="J52" t="s">
        <v>101</v>
      </c>
      <c r="K52" t="s">
        <v>59</v>
      </c>
      <c r="L52" s="4" t="s">
        <v>103</v>
      </c>
      <c r="M52">
        <v>75</v>
      </c>
      <c r="N52" t="s">
        <v>102</v>
      </c>
    </row>
    <row r="53" spans="1:14" x14ac:dyDescent="0.25">
      <c r="A53">
        <v>1</v>
      </c>
      <c r="B53">
        <v>50</v>
      </c>
      <c r="C53" t="s">
        <v>10</v>
      </c>
      <c r="D53" s="3" t="s">
        <v>60</v>
      </c>
      <c r="E53" s="3">
        <v>523</v>
      </c>
      <c r="F53" s="3">
        <f t="shared" si="1"/>
        <v>29</v>
      </c>
      <c r="G53" s="3">
        <f t="shared" si="0"/>
        <v>71</v>
      </c>
      <c r="H53">
        <v>254</v>
      </c>
      <c r="J53" t="s">
        <v>101</v>
      </c>
      <c r="K53" t="s">
        <v>60</v>
      </c>
      <c r="L53" s="4" t="s">
        <v>103</v>
      </c>
      <c r="M53">
        <v>71</v>
      </c>
      <c r="N53" t="s">
        <v>102</v>
      </c>
    </row>
    <row r="54" spans="1:14" x14ac:dyDescent="0.25">
      <c r="A54">
        <v>2</v>
      </c>
      <c r="B54">
        <v>51</v>
      </c>
      <c r="C54" t="s">
        <v>10</v>
      </c>
      <c r="D54" s="3" t="s">
        <v>61</v>
      </c>
      <c r="E54" s="3">
        <v>554</v>
      </c>
      <c r="F54" s="3">
        <f t="shared" si="1"/>
        <v>31</v>
      </c>
      <c r="G54" s="3">
        <f t="shared" si="0"/>
        <v>67</v>
      </c>
      <c r="J54" t="s">
        <v>101</v>
      </c>
      <c r="K54" t="s">
        <v>61</v>
      </c>
      <c r="L54" s="4" t="s">
        <v>103</v>
      </c>
      <c r="M54">
        <v>67</v>
      </c>
      <c r="N54" t="s">
        <v>102</v>
      </c>
    </row>
    <row r="55" spans="1:14" x14ac:dyDescent="0.25">
      <c r="A55">
        <v>3</v>
      </c>
      <c r="B55">
        <v>52</v>
      </c>
      <c r="C55" t="s">
        <v>10</v>
      </c>
      <c r="D55" s="3" t="s">
        <v>62</v>
      </c>
      <c r="E55" s="3">
        <v>587</v>
      </c>
      <c r="F55" s="3">
        <f t="shared" si="1"/>
        <v>33</v>
      </c>
      <c r="G55" s="3">
        <f t="shared" si="0"/>
        <v>63</v>
      </c>
      <c r="J55" t="s">
        <v>101</v>
      </c>
      <c r="K55" t="s">
        <v>62</v>
      </c>
      <c r="L55" s="4" t="s">
        <v>103</v>
      </c>
      <c r="M55">
        <v>63</v>
      </c>
      <c r="N55" t="s">
        <v>102</v>
      </c>
    </row>
    <row r="56" spans="1:14" x14ac:dyDescent="0.25">
      <c r="A56">
        <v>4</v>
      </c>
      <c r="B56">
        <v>53</v>
      </c>
      <c r="C56" t="s">
        <v>10</v>
      </c>
      <c r="D56" s="3" t="s">
        <v>63</v>
      </c>
      <c r="E56" s="3">
        <v>622</v>
      </c>
      <c r="F56" s="3">
        <f t="shared" si="1"/>
        <v>35</v>
      </c>
      <c r="G56" s="3">
        <f t="shared" si="0"/>
        <v>60</v>
      </c>
      <c r="J56" t="s">
        <v>101</v>
      </c>
      <c r="K56" t="s">
        <v>63</v>
      </c>
      <c r="L56" s="4" t="s">
        <v>103</v>
      </c>
      <c r="M56">
        <v>60</v>
      </c>
      <c r="N56" t="s">
        <v>102</v>
      </c>
    </row>
    <row r="57" spans="1:14" x14ac:dyDescent="0.25">
      <c r="A57">
        <v>5</v>
      </c>
      <c r="B57">
        <v>54</v>
      </c>
      <c r="C57" t="s">
        <v>10</v>
      </c>
      <c r="D57" s="3" t="s">
        <v>64</v>
      </c>
      <c r="E57" s="3">
        <v>659</v>
      </c>
      <c r="F57" s="3">
        <f t="shared" si="1"/>
        <v>37</v>
      </c>
      <c r="G57" s="3">
        <f t="shared" si="0"/>
        <v>56</v>
      </c>
      <c r="J57" t="s">
        <v>101</v>
      </c>
      <c r="K57" t="s">
        <v>64</v>
      </c>
      <c r="L57" s="4" t="s">
        <v>103</v>
      </c>
      <c r="M57">
        <v>56</v>
      </c>
      <c r="N57" t="s">
        <v>102</v>
      </c>
    </row>
    <row r="58" spans="1:14" x14ac:dyDescent="0.25">
      <c r="A58">
        <v>6</v>
      </c>
      <c r="B58">
        <v>55</v>
      </c>
      <c r="C58" t="s">
        <v>10</v>
      </c>
      <c r="D58" s="3" t="s">
        <v>65</v>
      </c>
      <c r="E58" s="3">
        <v>698</v>
      </c>
      <c r="F58" s="3">
        <f t="shared" si="1"/>
        <v>39</v>
      </c>
      <c r="G58" s="3">
        <f t="shared" si="0"/>
        <v>53</v>
      </c>
      <c r="J58" t="s">
        <v>101</v>
      </c>
      <c r="K58" t="s">
        <v>65</v>
      </c>
      <c r="L58" s="4" t="s">
        <v>103</v>
      </c>
      <c r="M58">
        <v>53</v>
      </c>
      <c r="N58" t="s">
        <v>102</v>
      </c>
    </row>
    <row r="59" spans="1:14" x14ac:dyDescent="0.25">
      <c r="A59">
        <v>7</v>
      </c>
      <c r="B59">
        <v>56</v>
      </c>
      <c r="C59" t="s">
        <v>10</v>
      </c>
      <c r="D59" s="3" t="s">
        <v>66</v>
      </c>
      <c r="E59" s="3">
        <v>740</v>
      </c>
      <c r="F59" s="3">
        <f t="shared" si="1"/>
        <v>42</v>
      </c>
      <c r="G59" s="3">
        <f t="shared" si="0"/>
        <v>50</v>
      </c>
      <c r="J59" t="s">
        <v>101</v>
      </c>
      <c r="K59" t="s">
        <v>66</v>
      </c>
      <c r="L59" s="4" t="s">
        <v>103</v>
      </c>
      <c r="M59">
        <v>50</v>
      </c>
      <c r="N59" t="s">
        <v>102</v>
      </c>
    </row>
    <row r="60" spans="1:14" x14ac:dyDescent="0.25">
      <c r="A60">
        <v>8</v>
      </c>
      <c r="B60">
        <v>57</v>
      </c>
      <c r="C60" t="s">
        <v>10</v>
      </c>
      <c r="D60" s="3" t="s">
        <v>67</v>
      </c>
      <c r="E60" s="3">
        <v>784</v>
      </c>
      <c r="F60" s="3">
        <f t="shared" si="1"/>
        <v>44</v>
      </c>
      <c r="G60" s="3">
        <f t="shared" si="0"/>
        <v>47</v>
      </c>
      <c r="J60" t="s">
        <v>101</v>
      </c>
      <c r="K60" t="s">
        <v>67</v>
      </c>
      <c r="L60" s="4" t="s">
        <v>103</v>
      </c>
      <c r="M60">
        <v>47</v>
      </c>
      <c r="N60" t="s">
        <v>102</v>
      </c>
    </row>
    <row r="61" spans="1:14" x14ac:dyDescent="0.25">
      <c r="A61">
        <v>9</v>
      </c>
      <c r="B61">
        <v>58</v>
      </c>
      <c r="C61" t="s">
        <v>10</v>
      </c>
      <c r="D61" s="3" t="s">
        <v>68</v>
      </c>
      <c r="E61" s="3">
        <v>831</v>
      </c>
      <c r="F61" s="3">
        <f t="shared" si="1"/>
        <v>47</v>
      </c>
      <c r="G61" s="3">
        <f t="shared" si="0"/>
        <v>45</v>
      </c>
      <c r="J61" t="s">
        <v>101</v>
      </c>
      <c r="K61" t="s">
        <v>68</v>
      </c>
      <c r="L61" s="4" t="s">
        <v>103</v>
      </c>
      <c r="M61">
        <v>45</v>
      </c>
      <c r="N61" t="s">
        <v>102</v>
      </c>
    </row>
    <row r="62" spans="1:14" x14ac:dyDescent="0.25">
      <c r="A62">
        <v>10</v>
      </c>
      <c r="B62">
        <v>59</v>
      </c>
      <c r="C62" t="s">
        <v>10</v>
      </c>
      <c r="D62" s="3" t="s">
        <v>69</v>
      </c>
      <c r="E62" s="3">
        <v>880</v>
      </c>
      <c r="F62" s="3">
        <f t="shared" si="1"/>
        <v>49</v>
      </c>
      <c r="G62" s="3">
        <f t="shared" si="0"/>
        <v>42</v>
      </c>
      <c r="J62" t="s">
        <v>101</v>
      </c>
      <c r="K62" t="s">
        <v>69</v>
      </c>
      <c r="L62" s="4" t="s">
        <v>103</v>
      </c>
      <c r="M62">
        <v>42</v>
      </c>
      <c r="N62" t="s">
        <v>102</v>
      </c>
    </row>
    <row r="63" spans="1:14" x14ac:dyDescent="0.25">
      <c r="A63">
        <v>11</v>
      </c>
      <c r="B63">
        <v>60</v>
      </c>
      <c r="C63" t="s">
        <v>10</v>
      </c>
      <c r="D63" s="3" t="s">
        <v>70</v>
      </c>
      <c r="E63" s="3">
        <v>932</v>
      </c>
      <c r="F63" s="3">
        <f t="shared" si="1"/>
        <v>52</v>
      </c>
      <c r="G63" s="3">
        <f t="shared" si="0"/>
        <v>40</v>
      </c>
      <c r="J63" t="s">
        <v>101</v>
      </c>
      <c r="K63" t="s">
        <v>70</v>
      </c>
      <c r="L63" s="4" t="s">
        <v>103</v>
      </c>
      <c r="M63">
        <v>40</v>
      </c>
      <c r="N63" t="s">
        <v>102</v>
      </c>
    </row>
    <row r="64" spans="1:14" x14ac:dyDescent="0.25">
      <c r="A64">
        <v>12</v>
      </c>
      <c r="B64">
        <v>61</v>
      </c>
      <c r="C64" t="s">
        <v>10</v>
      </c>
      <c r="D64" s="3" t="s">
        <v>71</v>
      </c>
      <c r="E64" s="3">
        <v>988</v>
      </c>
      <c r="F64" s="3">
        <f t="shared" si="1"/>
        <v>56</v>
      </c>
      <c r="G64" s="3">
        <f t="shared" si="0"/>
        <v>37</v>
      </c>
      <c r="J64" t="s">
        <v>101</v>
      </c>
      <c r="K64" t="s">
        <v>71</v>
      </c>
      <c r="L64" s="4" t="s">
        <v>103</v>
      </c>
      <c r="M64">
        <v>37</v>
      </c>
      <c r="N64" t="s">
        <v>102</v>
      </c>
    </row>
    <row r="65" spans="1:7" x14ac:dyDescent="0.25">
      <c r="A65">
        <v>1</v>
      </c>
      <c r="B65">
        <v>62</v>
      </c>
      <c r="C65" t="s">
        <v>10</v>
      </c>
      <c r="D65" t="s">
        <v>72</v>
      </c>
      <c r="E65">
        <v>1047</v>
      </c>
      <c r="F65">
        <f t="shared" si="1"/>
        <v>59</v>
      </c>
      <c r="G65">
        <f t="shared" si="0"/>
        <v>35</v>
      </c>
    </row>
    <row r="66" spans="1:7" x14ac:dyDescent="0.25">
      <c r="A66">
        <v>2</v>
      </c>
      <c r="B66">
        <v>63</v>
      </c>
      <c r="C66" t="s">
        <v>10</v>
      </c>
      <c r="D66" t="s">
        <v>73</v>
      </c>
      <c r="E66">
        <v>1109</v>
      </c>
      <c r="F66">
        <f t="shared" si="1"/>
        <v>62</v>
      </c>
      <c r="G66">
        <f t="shared" si="0"/>
        <v>33</v>
      </c>
    </row>
    <row r="67" spans="1:7" x14ac:dyDescent="0.25">
      <c r="A67">
        <v>3</v>
      </c>
      <c r="B67">
        <v>64</v>
      </c>
      <c r="C67" t="s">
        <v>10</v>
      </c>
      <c r="D67" t="s">
        <v>74</v>
      </c>
      <c r="E67">
        <v>1175</v>
      </c>
      <c r="F67">
        <f t="shared" si="1"/>
        <v>66</v>
      </c>
      <c r="G67">
        <f t="shared" si="0"/>
        <v>31</v>
      </c>
    </row>
    <row r="68" spans="1:7" x14ac:dyDescent="0.25">
      <c r="A68">
        <v>4</v>
      </c>
      <c r="B68">
        <v>65</v>
      </c>
      <c r="C68" t="s">
        <v>10</v>
      </c>
      <c r="D68" t="s">
        <v>75</v>
      </c>
      <c r="E68">
        <v>1245</v>
      </c>
      <c r="F68">
        <f t="shared" si="1"/>
        <v>70</v>
      </c>
      <c r="G68">
        <f t="shared" si="0"/>
        <v>30</v>
      </c>
    </row>
    <row r="69" spans="1:7" x14ac:dyDescent="0.25">
      <c r="A69">
        <v>5</v>
      </c>
      <c r="B69">
        <v>66</v>
      </c>
      <c r="C69" t="s">
        <v>10</v>
      </c>
      <c r="D69" t="s">
        <v>76</v>
      </c>
      <c r="E69">
        <v>1319</v>
      </c>
      <c r="F69">
        <f t="shared" si="1"/>
        <v>74</v>
      </c>
      <c r="G69">
        <f t="shared" ref="G69:G92" si="2">INT($G$2/$G$3/E69)</f>
        <v>28</v>
      </c>
    </row>
    <row r="70" spans="1:7" x14ac:dyDescent="0.25">
      <c r="A70">
        <v>6</v>
      </c>
      <c r="B70">
        <v>67</v>
      </c>
      <c r="C70" t="s">
        <v>10</v>
      </c>
      <c r="D70" t="s">
        <v>77</v>
      </c>
      <c r="E70">
        <v>1397</v>
      </c>
      <c r="F70">
        <f t="shared" ref="F70:F92" si="3">E70-E69</f>
        <v>78</v>
      </c>
      <c r="G70">
        <f t="shared" si="2"/>
        <v>26</v>
      </c>
    </row>
    <row r="71" spans="1:7" x14ac:dyDescent="0.25">
      <c r="A71">
        <v>7</v>
      </c>
      <c r="B71">
        <v>68</v>
      </c>
      <c r="C71" t="s">
        <v>10</v>
      </c>
      <c r="D71" t="s">
        <v>78</v>
      </c>
      <c r="E71">
        <v>1480</v>
      </c>
      <c r="F71">
        <f t="shared" si="3"/>
        <v>83</v>
      </c>
      <c r="G71">
        <f t="shared" si="2"/>
        <v>25</v>
      </c>
    </row>
    <row r="72" spans="1:7" x14ac:dyDescent="0.25">
      <c r="A72">
        <v>8</v>
      </c>
      <c r="B72">
        <v>69</v>
      </c>
      <c r="C72" t="s">
        <v>10</v>
      </c>
      <c r="D72" t="s">
        <v>79</v>
      </c>
      <c r="E72">
        <v>1568</v>
      </c>
      <c r="F72">
        <f t="shared" si="3"/>
        <v>88</v>
      </c>
      <c r="G72">
        <f t="shared" si="2"/>
        <v>23</v>
      </c>
    </row>
    <row r="73" spans="1:7" x14ac:dyDescent="0.25">
      <c r="A73">
        <v>9</v>
      </c>
      <c r="B73">
        <v>70</v>
      </c>
      <c r="C73" t="s">
        <v>10</v>
      </c>
      <c r="D73" t="s">
        <v>80</v>
      </c>
      <c r="E73">
        <v>1661</v>
      </c>
      <c r="F73">
        <f t="shared" si="3"/>
        <v>93</v>
      </c>
      <c r="G73">
        <f t="shared" si="2"/>
        <v>22</v>
      </c>
    </row>
    <row r="74" spans="1:7" x14ac:dyDescent="0.25">
      <c r="A74">
        <v>10</v>
      </c>
      <c r="B74">
        <v>71</v>
      </c>
      <c r="C74" t="s">
        <v>10</v>
      </c>
      <c r="D74" t="s">
        <v>81</v>
      </c>
      <c r="E74">
        <v>1760</v>
      </c>
      <c r="F74">
        <f t="shared" si="3"/>
        <v>99</v>
      </c>
      <c r="G74">
        <f t="shared" si="2"/>
        <v>21</v>
      </c>
    </row>
    <row r="75" spans="1:7" x14ac:dyDescent="0.25">
      <c r="A75">
        <v>11</v>
      </c>
      <c r="B75">
        <v>72</v>
      </c>
      <c r="C75" t="s">
        <v>10</v>
      </c>
      <c r="D75" t="s">
        <v>82</v>
      </c>
      <c r="E75">
        <v>1865</v>
      </c>
      <c r="F75">
        <f t="shared" si="3"/>
        <v>105</v>
      </c>
      <c r="G75">
        <f t="shared" si="2"/>
        <v>20</v>
      </c>
    </row>
    <row r="76" spans="1:7" x14ac:dyDescent="0.25">
      <c r="A76">
        <v>12</v>
      </c>
      <c r="B76">
        <v>73</v>
      </c>
      <c r="C76" t="s">
        <v>10</v>
      </c>
      <c r="D76" t="s">
        <v>83</v>
      </c>
      <c r="E76">
        <v>1976</v>
      </c>
      <c r="F76">
        <f t="shared" si="3"/>
        <v>111</v>
      </c>
      <c r="G76">
        <f t="shared" si="2"/>
        <v>18</v>
      </c>
    </row>
    <row r="77" spans="1:7" x14ac:dyDescent="0.25">
      <c r="A77">
        <v>1</v>
      </c>
      <c r="B77">
        <v>74</v>
      </c>
      <c r="C77" t="s">
        <v>10</v>
      </c>
      <c r="D77" t="s">
        <v>84</v>
      </c>
      <c r="E77">
        <v>2093</v>
      </c>
      <c r="F77">
        <f t="shared" si="3"/>
        <v>117</v>
      </c>
      <c r="G77">
        <f t="shared" si="2"/>
        <v>17</v>
      </c>
    </row>
    <row r="78" spans="1:7" x14ac:dyDescent="0.25">
      <c r="A78">
        <v>2</v>
      </c>
      <c r="B78">
        <v>75</v>
      </c>
      <c r="C78" t="s">
        <v>10</v>
      </c>
      <c r="D78" t="s">
        <v>85</v>
      </c>
      <c r="E78">
        <v>2217</v>
      </c>
      <c r="F78">
        <f t="shared" si="3"/>
        <v>124</v>
      </c>
      <c r="G78">
        <f t="shared" si="2"/>
        <v>16</v>
      </c>
    </row>
    <row r="79" spans="1:7" x14ac:dyDescent="0.25">
      <c r="A79">
        <v>3</v>
      </c>
      <c r="B79">
        <v>76</v>
      </c>
      <c r="C79" t="s">
        <v>10</v>
      </c>
      <c r="D79" t="s">
        <v>86</v>
      </c>
      <c r="E79">
        <v>2349</v>
      </c>
      <c r="F79">
        <f t="shared" si="3"/>
        <v>132</v>
      </c>
      <c r="G79">
        <f t="shared" si="2"/>
        <v>15</v>
      </c>
    </row>
    <row r="80" spans="1:7" x14ac:dyDescent="0.25">
      <c r="A80">
        <v>4</v>
      </c>
      <c r="B80">
        <v>77</v>
      </c>
      <c r="C80" t="s">
        <v>10</v>
      </c>
      <c r="D80" t="s">
        <v>87</v>
      </c>
      <c r="E80">
        <v>2489</v>
      </c>
      <c r="F80">
        <f t="shared" si="3"/>
        <v>140</v>
      </c>
      <c r="G80">
        <f t="shared" si="2"/>
        <v>15</v>
      </c>
    </row>
    <row r="81" spans="1:7" x14ac:dyDescent="0.25">
      <c r="A81">
        <v>5</v>
      </c>
      <c r="B81">
        <v>78</v>
      </c>
      <c r="C81" t="s">
        <v>10</v>
      </c>
      <c r="D81" t="s">
        <v>88</v>
      </c>
      <c r="E81">
        <v>2637</v>
      </c>
      <c r="F81">
        <f t="shared" si="3"/>
        <v>148</v>
      </c>
      <c r="G81">
        <f t="shared" si="2"/>
        <v>14</v>
      </c>
    </row>
    <row r="82" spans="1:7" x14ac:dyDescent="0.25">
      <c r="A82">
        <v>6</v>
      </c>
      <c r="B82">
        <v>79</v>
      </c>
      <c r="C82" t="s">
        <v>10</v>
      </c>
      <c r="D82" t="s">
        <v>89</v>
      </c>
      <c r="E82">
        <v>2794</v>
      </c>
      <c r="F82">
        <f t="shared" si="3"/>
        <v>157</v>
      </c>
      <c r="G82">
        <f t="shared" si="2"/>
        <v>13</v>
      </c>
    </row>
    <row r="83" spans="1:7" x14ac:dyDescent="0.25">
      <c r="A83">
        <v>7</v>
      </c>
      <c r="B83">
        <v>80</v>
      </c>
      <c r="C83" t="s">
        <v>10</v>
      </c>
      <c r="D83" t="s">
        <v>90</v>
      </c>
      <c r="E83">
        <v>2960</v>
      </c>
      <c r="F83">
        <f t="shared" si="3"/>
        <v>166</v>
      </c>
      <c r="G83">
        <f t="shared" si="2"/>
        <v>12</v>
      </c>
    </row>
    <row r="84" spans="1:7" x14ac:dyDescent="0.25">
      <c r="A84">
        <v>8</v>
      </c>
      <c r="B84">
        <v>81</v>
      </c>
      <c r="C84" t="s">
        <v>10</v>
      </c>
      <c r="D84" t="s">
        <v>91</v>
      </c>
      <c r="E84">
        <v>3136</v>
      </c>
      <c r="F84">
        <f t="shared" si="3"/>
        <v>176</v>
      </c>
      <c r="G84">
        <f t="shared" si="2"/>
        <v>11</v>
      </c>
    </row>
    <row r="85" spans="1:7" x14ac:dyDescent="0.25">
      <c r="A85">
        <v>9</v>
      </c>
      <c r="B85">
        <v>82</v>
      </c>
      <c r="C85" t="s">
        <v>10</v>
      </c>
      <c r="D85" t="s">
        <v>92</v>
      </c>
      <c r="E85">
        <v>3322</v>
      </c>
      <c r="F85">
        <f t="shared" si="3"/>
        <v>186</v>
      </c>
      <c r="G85">
        <f t="shared" si="2"/>
        <v>11</v>
      </c>
    </row>
    <row r="86" spans="1:7" x14ac:dyDescent="0.25">
      <c r="A86">
        <v>10</v>
      </c>
      <c r="B86">
        <v>83</v>
      </c>
      <c r="C86" t="s">
        <v>10</v>
      </c>
      <c r="D86" t="s">
        <v>93</v>
      </c>
      <c r="E86">
        <v>3520</v>
      </c>
      <c r="F86">
        <f t="shared" si="3"/>
        <v>198</v>
      </c>
      <c r="G86">
        <f t="shared" si="2"/>
        <v>10</v>
      </c>
    </row>
    <row r="87" spans="1:7" x14ac:dyDescent="0.25">
      <c r="A87">
        <v>11</v>
      </c>
      <c r="B87">
        <v>84</v>
      </c>
      <c r="C87" t="s">
        <v>10</v>
      </c>
      <c r="D87" t="s">
        <v>94</v>
      </c>
      <c r="E87">
        <v>3729</v>
      </c>
      <c r="F87">
        <f t="shared" si="3"/>
        <v>209</v>
      </c>
      <c r="G87">
        <f t="shared" si="2"/>
        <v>10</v>
      </c>
    </row>
    <row r="88" spans="1:7" x14ac:dyDescent="0.25">
      <c r="A88">
        <v>12</v>
      </c>
      <c r="B88">
        <v>85</v>
      </c>
      <c r="C88" t="s">
        <v>10</v>
      </c>
      <c r="D88" t="s">
        <v>95</v>
      </c>
      <c r="E88">
        <v>3951</v>
      </c>
      <c r="F88">
        <f t="shared" si="3"/>
        <v>222</v>
      </c>
      <c r="G88">
        <f t="shared" si="2"/>
        <v>9</v>
      </c>
    </row>
    <row r="89" spans="1:7" x14ac:dyDescent="0.25">
      <c r="B89">
        <v>86</v>
      </c>
      <c r="C89" t="s">
        <v>10</v>
      </c>
      <c r="D89" t="s">
        <v>96</v>
      </c>
      <c r="E89">
        <v>4186</v>
      </c>
      <c r="F89">
        <f t="shared" si="3"/>
        <v>235</v>
      </c>
      <c r="G89">
        <f t="shared" si="2"/>
        <v>8</v>
      </c>
    </row>
    <row r="90" spans="1:7" x14ac:dyDescent="0.25">
      <c r="B90">
        <v>87</v>
      </c>
      <c r="C90" t="s">
        <v>10</v>
      </c>
      <c r="D90" t="s">
        <v>97</v>
      </c>
      <c r="E90">
        <v>4435</v>
      </c>
      <c r="F90">
        <f t="shared" si="3"/>
        <v>249</v>
      </c>
      <c r="G90">
        <f t="shared" si="2"/>
        <v>8</v>
      </c>
    </row>
    <row r="91" spans="1:7" x14ac:dyDescent="0.25">
      <c r="B91">
        <v>88</v>
      </c>
      <c r="C91" t="s">
        <v>10</v>
      </c>
      <c r="D91" t="s">
        <v>98</v>
      </c>
      <c r="E91">
        <v>4699</v>
      </c>
      <c r="F91">
        <f t="shared" si="3"/>
        <v>264</v>
      </c>
      <c r="G91">
        <f t="shared" si="2"/>
        <v>7</v>
      </c>
    </row>
    <row r="92" spans="1:7" x14ac:dyDescent="0.25">
      <c r="B92">
        <v>89</v>
      </c>
      <c r="C92" t="s">
        <v>10</v>
      </c>
      <c r="D92" t="s">
        <v>99</v>
      </c>
      <c r="E92">
        <v>4978</v>
      </c>
      <c r="F92">
        <f t="shared" si="3"/>
        <v>279</v>
      </c>
      <c r="G92">
        <f t="shared" si="2"/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Pitches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2015-04-16T14:30:17Z</dcterms:modified>
</cp:coreProperties>
</file>