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4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15" i="1"/>
  <c r="C15" i="1"/>
  <c r="B5" i="1"/>
  <c r="C13" i="1"/>
  <c r="G13" i="1"/>
  <c r="C12" i="1"/>
  <c r="G12" i="1"/>
  <c r="C11" i="1"/>
  <c r="G11" i="1"/>
  <c r="H13" i="1"/>
  <c r="H12" i="1"/>
  <c r="H11" i="1"/>
  <c r="B6" i="1"/>
  <c r="H16" i="1"/>
</calcChain>
</file>

<file path=xl/sharedStrings.xml><?xml version="1.0" encoding="utf-8"?>
<sst xmlns="http://schemas.openxmlformats.org/spreadsheetml/2006/main" count="18" uniqueCount="18">
  <si>
    <t>Weight (kg)</t>
  </si>
  <si>
    <t>Carbs</t>
  </si>
  <si>
    <t>Amino Acids</t>
  </si>
  <si>
    <t>Lipids</t>
  </si>
  <si>
    <t>Cal/gram</t>
  </si>
  <si>
    <t>% daily calories</t>
  </si>
  <si>
    <t>mL</t>
  </si>
  <si>
    <t>qs to</t>
  </si>
  <si>
    <t>Red</t>
  </si>
  <si>
    <t>Values to remember</t>
  </si>
  <si>
    <t>Yellow</t>
  </si>
  <si>
    <t>Input number</t>
  </si>
  <si>
    <t>Concentration
__ g/100mL</t>
  </si>
  <si>
    <t>Total fluids/day (mL) = 30 * kg</t>
  </si>
  <si>
    <t>Total Cal/day = 30 * kg</t>
  </si>
  <si>
    <t>grams</t>
  </si>
  <si>
    <t>Calories = % * total Cal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</si>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</sst>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9" sqref="G19"/>
    </sheetView>
  </sheetViews>
  <sheetFormatPr baseColWidth="10" defaultRowHeight="15" x14ac:dyDescent="0"/>
  <cols>
    <col min="1" max="1" width="25.6640625" bestFit="1" customWidth="1"/>
    <col min="2" max="2" width="17.83203125" bestFit="1" customWidth="1"/>
    <col min="3" max="3" width="19.6640625" bestFit="1" customWidth="1"/>
    <col min="5" max="5" width="16" customWidth="1"/>
  </cols>
  <sheetData>
    <row r="1" spans="1:8">
      <c r="A1" s="1" t="s">
        <v>10</v>
      </c>
      <c r="B1" s="1" t="s">
        <v>11</v>
      </c>
    </row>
    <row r="2" spans="1:8">
      <c r="A2" s="3" t="s">
        <v>8</v>
      </c>
      <c r="B2" s="3" t="s">
        <v>9</v>
      </c>
    </row>
    <row r="4" spans="1:8">
      <c r="A4" t="s">
        <v>0</v>
      </c>
      <c r="B4" s="1">
        <v>70</v>
      </c>
    </row>
    <row r="5" spans="1:8">
      <c r="A5" t="s">
        <v>14</v>
      </c>
      <c r="B5">
        <f>30*B4</f>
        <v>2100</v>
      </c>
    </row>
    <row r="6" spans="1:8">
      <c r="A6" t="s">
        <v>13</v>
      </c>
      <c r="B6">
        <f>30*B4</f>
        <v>2100</v>
      </c>
    </row>
    <row r="10" spans="1:8" ht="30">
      <c r="B10" t="s">
        <v>5</v>
      </c>
      <c r="C10" s="2" t="s">
        <v>16</v>
      </c>
      <c r="E10" s="2" t="s">
        <v>12</v>
      </c>
      <c r="F10" t="s">
        <v>4</v>
      </c>
      <c r="G10" s="2" t="s">
        <v>15</v>
      </c>
      <c r="H10" s="2" t="s">
        <v>6</v>
      </c>
    </row>
    <row r="11" spans="1:8">
      <c r="A11" t="s">
        <v>1</v>
      </c>
      <c r="B11" s="3">
        <v>60</v>
      </c>
      <c r="C11">
        <f>B5*B11/100</f>
        <v>1260</v>
      </c>
      <c r="E11" s="1">
        <v>70</v>
      </c>
      <c r="F11" s="3">
        <v>3.4</v>
      </c>
      <c r="G11">
        <f>1/F11*C11</f>
        <v>370.58823529411768</v>
      </c>
      <c r="H11">
        <f>100/E11/F11*C11</f>
        <v>529.41176470588232</v>
      </c>
    </row>
    <row r="12" spans="1:8">
      <c r="A12" t="s">
        <v>2</v>
      </c>
      <c r="B12" s="3">
        <v>15</v>
      </c>
      <c r="C12">
        <f>B5*B12/100</f>
        <v>315</v>
      </c>
      <c r="E12" s="1">
        <v>10</v>
      </c>
      <c r="F12" s="3">
        <v>4</v>
      </c>
      <c r="G12">
        <f t="shared" ref="G12:G13" si="0">1/F12*C12</f>
        <v>78.75</v>
      </c>
      <c r="H12">
        <f>100/E12/F12*C12</f>
        <v>787.5</v>
      </c>
    </row>
    <row r="13" spans="1:8">
      <c r="A13" t="s">
        <v>3</v>
      </c>
      <c r="B13" s="3">
        <v>25</v>
      </c>
      <c r="C13">
        <f>B5*B13/100</f>
        <v>525</v>
      </c>
      <c r="E13" s="1">
        <v>20</v>
      </c>
      <c r="F13" s="3">
        <v>9</v>
      </c>
      <c r="G13">
        <f t="shared" si="0"/>
        <v>58.333333333333329</v>
      </c>
      <c r="H13">
        <f>100/E13/F13*C13</f>
        <v>291.66666666666669</v>
      </c>
    </row>
    <row r="15" spans="1:8">
      <c r="A15" t="s">
        <v>17</v>
      </c>
      <c r="B15" s="3">
        <v>100</v>
      </c>
      <c r="C15">
        <f>C11+C12+C13</f>
        <v>2100</v>
      </c>
      <c r="G15">
        <f>G11+G12+G13</f>
        <v>507.67156862745099</v>
      </c>
      <c r="H15">
        <f>H11+H12+H13</f>
        <v>1608.5784313725492</v>
      </c>
    </row>
    <row r="16" spans="1:8">
      <c r="A16" t="s">
        <v>7</v>
      </c>
      <c r="H16">
        <f>B6</f>
        <v>2100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Do</dc:creator>
  <cp:lastModifiedBy>Leon Do</cp:lastModifiedBy>
  <dcterms:created xsi:type="dcterms:W3CDTF">2012-12-02T18:10:54Z</dcterms:created>
  <dcterms:modified xsi:type="dcterms:W3CDTF">2012-12-03T17:53:12Z</dcterms:modified>
</cp:coreProperties>
</file>