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activeTab="1"/>
  </bookViews>
  <sheets>
    <sheet name="Time Scale" sheetId="4" r:id="rId1"/>
    <sheet name="Age" sheetId="1" r:id="rId2"/>
    <sheet name="Sheet3" sheetId="3" r:id="rId3"/>
  </sheets>
  <calcPr calcId="124519"/>
</workbook>
</file>

<file path=xl/calcChain.xml><?xml version="1.0" encoding="utf-8"?>
<calcChain xmlns="http://schemas.openxmlformats.org/spreadsheetml/2006/main">
  <c r="Q38" i="1"/>
  <c r="R38" s="1"/>
  <c r="S38" s="1"/>
  <c r="T38" s="1"/>
  <c r="U38" s="1"/>
  <c r="V38" s="1"/>
  <c r="W38" s="1"/>
  <c r="X38" s="1"/>
  <c r="Y38" s="1"/>
  <c r="Z38" s="1"/>
  <c r="AA38" s="1"/>
  <c r="AB38" s="1"/>
  <c r="AC38" s="1"/>
  <c r="AD38" s="1"/>
  <c r="AE38" s="1"/>
  <c r="AF38" s="1"/>
  <c r="AG38" s="1"/>
  <c r="AH38" s="1"/>
  <c r="AI38" s="1"/>
  <c r="AJ38" s="1"/>
  <c r="AK38" s="1"/>
  <c r="AL38" s="1"/>
  <c r="AM38" s="1"/>
  <c r="AN38" s="1"/>
  <c r="AO37"/>
  <c r="AP37" s="1"/>
  <c r="AQ37" s="1"/>
  <c r="AR37" s="1"/>
  <c r="AS37" s="1"/>
  <c r="AT37" s="1"/>
  <c r="AU37" s="1"/>
  <c r="AV37" s="1"/>
  <c r="AW37" s="1"/>
  <c r="AX37" s="1"/>
  <c r="AY37" s="1"/>
  <c r="AZ37" s="1"/>
  <c r="BA37" s="1"/>
  <c r="BB37" s="1"/>
  <c r="BC37" s="1"/>
  <c r="BD37" s="1"/>
  <c r="BE37" s="1"/>
  <c r="BF37" s="1"/>
  <c r="BG36"/>
  <c r="BH36" s="1"/>
  <c r="BI36" s="1"/>
  <c r="BJ36" s="1"/>
  <c r="BK36" s="1"/>
  <c r="BL36" s="1"/>
  <c r="BM36" s="1"/>
  <c r="BN36" s="1"/>
  <c r="BO36" s="1"/>
  <c r="BP36" s="1"/>
  <c r="BQ36" s="1"/>
  <c r="BR36" s="1"/>
  <c r="BS36" s="1"/>
  <c r="BT36" s="1"/>
  <c r="BG9"/>
  <c r="BH9" s="1"/>
  <c r="BI9" s="1"/>
  <c r="BJ9" s="1"/>
  <c r="BK9" s="1"/>
  <c r="BL9" s="1"/>
  <c r="BM9" s="1"/>
  <c r="BN9" s="1"/>
  <c r="BO9" s="1"/>
  <c r="BP9" s="1"/>
  <c r="BQ9" s="1"/>
  <c r="BR9" s="1"/>
  <c r="BS9" s="1"/>
  <c r="BT9" s="1"/>
  <c r="AP10"/>
  <c r="AQ10" s="1"/>
  <c r="AR10" s="1"/>
  <c r="AS10" s="1"/>
  <c r="AT10" s="1"/>
  <c r="AU10" s="1"/>
  <c r="AV10" s="1"/>
  <c r="AW10" s="1"/>
  <c r="AX10" s="1"/>
  <c r="AY10" s="1"/>
  <c r="AZ10" s="1"/>
  <c r="BA10" s="1"/>
  <c r="BB10" s="1"/>
  <c r="BC10" s="1"/>
  <c r="BD10" s="1"/>
  <c r="BE10" s="1"/>
  <c r="BF10" s="1"/>
  <c r="AO10"/>
  <c r="Q11"/>
  <c r="R11" s="1"/>
  <c r="S11" s="1"/>
  <c r="T11" s="1"/>
  <c r="U11" s="1"/>
  <c r="V11" s="1"/>
  <c r="W11" s="1"/>
  <c r="X11" s="1"/>
  <c r="Y11" s="1"/>
  <c r="Z11" s="1"/>
  <c r="AA11" s="1"/>
  <c r="AB11" s="1"/>
  <c r="AC11" s="1"/>
  <c r="AD11" s="1"/>
  <c r="AE11" s="1"/>
  <c r="AF11" s="1"/>
  <c r="AG11" s="1"/>
  <c r="AH11" s="1"/>
  <c r="AI11" s="1"/>
  <c r="AJ11" s="1"/>
  <c r="AK11" s="1"/>
  <c r="AL11" s="1"/>
  <c r="AM11" s="1"/>
  <c r="AN11" s="1"/>
  <c r="I83" i="4"/>
  <c r="I80"/>
  <c r="I78"/>
  <c r="I74"/>
  <c r="I73"/>
  <c r="I70"/>
  <c r="I66"/>
  <c r="I59"/>
  <c r="I55"/>
  <c r="I52"/>
  <c r="I49"/>
  <c r="I45"/>
  <c r="I42"/>
  <c r="I41"/>
  <c r="I37"/>
  <c r="I31"/>
  <c r="I28"/>
  <c r="I25"/>
  <c r="I21"/>
  <c r="I20"/>
  <c r="I19"/>
  <c r="I14"/>
  <c r="I12"/>
  <c r="I9"/>
  <c r="I7"/>
</calcChain>
</file>

<file path=xl/sharedStrings.xml><?xml version="1.0" encoding="utf-8"?>
<sst xmlns="http://schemas.openxmlformats.org/spreadsheetml/2006/main" count="757" uniqueCount="238">
  <si>
    <t>Minimum interval to next dose</t>
  </si>
  <si>
    <t>Vaccine &amp;
dose number</t>
  </si>
  <si>
    <t>Recommended age
for this dose</t>
  </si>
  <si>
    <t>Minimum age
for this dose</t>
  </si>
  <si>
    <t>Recommended interval
to next dose</t>
  </si>
  <si>
    <t>Minimum interval
to next dose</t>
  </si>
  <si>
    <t>Birth</t>
  </si>
  <si>
    <t>1–4 months</t>
  </si>
  <si>
    <t>4 weeks</t>
  </si>
  <si>
    <t>HepB-2</t>
  </si>
  <si>
    <t>1–2 months</t>
  </si>
  <si>
    <t>2–17 months</t>
  </si>
  <si>
    <t>8 weeks</t>
  </si>
  <si>
    <t>6–18 months</t>
  </si>
  <si>
    <t>24 weeks</t>
  </si>
  <si>
    <t>—</t>
  </si>
  <si>
    <t>2 months</t>
  </si>
  <si>
    <t>6 weeks</t>
  </si>
  <si>
    <t>DTaP-2</t>
  </si>
  <si>
    <t>4 months</t>
  </si>
  <si>
    <t>10 weeks</t>
  </si>
  <si>
    <t>DTaP-3</t>
  </si>
  <si>
    <t>6 months</t>
  </si>
  <si>
    <t>14 weeks</t>
  </si>
  <si>
    <t>6–12 months</t>
  </si>
  <si>
    <t>DTaP-4</t>
  </si>
  <si>
    <t>15–18 months</t>
  </si>
  <si>
    <t>12 months</t>
  </si>
  <si>
    <t>3 years</t>
  </si>
  <si>
    <t>6 months**</t>
  </si>
  <si>
    <t>DTaP-5</t>
  </si>
  <si>
    <t>4–6 years</t>
  </si>
  <si>
    <t>4 years</t>
  </si>
  <si>
    <t>Hib-2</t>
  </si>
  <si>
    <t>6–9 months</t>
  </si>
  <si>
    <t>Hib-4</t>
  </si>
  <si>
    <t>12–15 months</t>
  </si>
  <si>
    <t>IPV-2</t>
  </si>
  <si>
    <t>2–14 months</t>
  </si>
  <si>
    <t>IPV-3</t>
  </si>
  <si>
    <t>3–5 years</t>
  </si>
  <si>
    <t xml:space="preserve">4 years </t>
  </si>
  <si>
    <t xml:space="preserve">8 weeks </t>
  </si>
  <si>
    <t>PCV-2</t>
  </si>
  <si>
    <t>PCV-3</t>
  </si>
  <si>
    <t>PCV-4</t>
  </si>
  <si>
    <t>13 months</t>
  </si>
  <si>
    <t>15 months</t>
  </si>
  <si>
    <t>HepA-1</t>
  </si>
  <si>
    <t>12–23 months</t>
  </si>
  <si>
    <t>6–18 months**</t>
  </si>
  <si>
    <t>HepA-2</t>
  </si>
  <si>
    <t>≥18 months</t>
  </si>
  <si>
    <t>18 months</t>
  </si>
  <si>
    <t>≥6 months</t>
  </si>
  <si>
    <t>6 months****</t>
  </si>
  <si>
    <t>1 month</t>
  </si>
  <si>
    <t xml:space="preserve">2–49 years </t>
  </si>
  <si>
    <t>2 years</t>
  </si>
  <si>
    <t>11–12 years</t>
  </si>
  <si>
    <t>5 years</t>
  </si>
  <si>
    <t>MCV4-2</t>
  </si>
  <si>
    <t>16 years</t>
  </si>
  <si>
    <t>11 years (+8 weeks)</t>
  </si>
  <si>
    <t>MPSV4-2</t>
  </si>
  <si>
    <t>7 years</t>
  </si>
  <si>
    <t>Td</t>
  </si>
  <si>
    <t xml:space="preserve">11–12 years </t>
  </si>
  <si>
    <t>10 years</t>
  </si>
  <si>
    <t>≥11 years</t>
  </si>
  <si>
    <t>PPSV-1</t>
  </si>
  <si>
    <t>HPV-1*****</t>
  </si>
  <si>
    <t xml:space="preserve">9 years </t>
  </si>
  <si>
    <t>HPV-2</t>
  </si>
  <si>
    <t>11–12 years (+2 months)</t>
  </si>
  <si>
    <t>9 years (+4 weeks)</t>
  </si>
  <si>
    <t>11–12 years (+6 months)</t>
  </si>
  <si>
    <t>9 years (+24 weeks)</t>
  </si>
  <si>
    <t>Rotavirus-2</t>
  </si>
  <si>
    <t>Herpes zoster******</t>
  </si>
  <si>
    <t>≥60 years</t>
  </si>
  <si>
    <t>60 years</t>
  </si>
  <si>
    <r>
      <t xml:space="preserve">Abbreviations: </t>
    </r>
    <r>
      <rPr>
        <sz val="7.5"/>
        <color rgb="FF000000"/>
        <rFont val="Arial"/>
        <family val="2"/>
      </rPr>
      <t xml:space="preserve">DTaP = diphtheria and tetanus toxoids and acellular pertussis; HepA = hepatitis A; HepB = hepatitis B; Hib = </t>
    </r>
    <r>
      <rPr>
        <i/>
        <sz val="7.5"/>
        <color rgb="FF000000"/>
        <rFont val="Arial"/>
        <family val="2"/>
      </rPr>
      <t xml:space="preserve">Haemophilus influenzae </t>
    </r>
    <r>
      <rPr>
        <sz val="7.5"/>
        <color rgb="FF000000"/>
        <rFont val="Arial"/>
        <family val="2"/>
      </rPr>
      <t xml:space="preserve">type b; HPV = human papillomavirus; IPV = inactivated poliovirus; LAIV = live, attenuated influenza vaccine; MCV4 = quadrivalent meningococcal conjugate vaccine; MMR = measles, mumps, and rubella; MMRV = measles, mumps, rubella, and varicella; MPSV4 = quadrivalent meningococcal polysaccharide vaccine; PCV = pneumococcal conjugate vaccine; PPSV = pneumococcal polysaccharide vaccine; PRP-OMB = polyribosylribitol phosphate-meningococcal outer membrane protein conjugate; Td = tetanus and diphtheria toxoids; TIV = trivalent inactiated influenza vaccine; Tdap = tetanus toxoid, reduced diphtheria toxoid, and acellular pertussis; Var = varicella vaccine. </t>
    </r>
  </si>
  <si>
    <t xml:space="preserve">* Combination vaccines are available. Use of licensed combination vaccines is generally preferred to separate injections of their equivalent component vaccines. When administering combination vaccines, the minimum age for administration is the oldest age for any of the individual components; the minimum interval between doses is equal to the greatest interval of any of the individual components. </t>
  </si>
  <si>
    <t xml:space="preserve">** Calendar months. </t>
  </si>
  <si>
    <t xml:space="preserve">*** A fourth dose is not needed if the third dose was administered at ≥4 years and at least 6 months after the previous dose. </t>
  </si>
  <si>
    <t xml:space="preserve">**** The minimum age for inactivated influenza vaccine varies by vaccine manufacturer. See package insert for vaccine-specific minimum ages. </t>
  </si>
  <si>
    <t xml:space="preserve">***** Bivalent HPV vaccine is approved for females aged 10–25 years. Quadrivalent HPV vaccine is approved for males and females aged 9–26 years. </t>
  </si>
  <si>
    <t>****** Herpes zoster vaccine is recommended as a single dose for persons aged ≥60 years.</t>
  </si>
  <si>
    <t xml:space="preserve">† Information on travel vaccines, including typhoid, Japanese encephalitis, and yellow fever, is available at http://www.cdc.gov/travel. Information on other vaccines that are licensed in the United States but not distributed, including anthrax and smallpox, is available at http://www.bt.cdc.gov. </t>
  </si>
  <si>
    <t xml:space="preserve">¶ HepB-3 should be administered at least 8 weeks after HepB-2 and at least 16 weeks after HepB-1 and should not be administered before age 24 weeks. </t>
  </si>
  <si>
    <t xml:space="preserve">†† The minimum recommended interval between DTaP-3 and DTaP-4 is 6 months. However, DTaP-4 need not be repeated if administered at least 4 months after DTaP-3. </t>
  </si>
  <si>
    <t xml:space="preserve">§§ For Hib and PCV, children receiving the first dose of vaccine at age ≥7 months require fewer doses to complete the series. </t>
  </si>
  <si>
    <t xml:space="preserve">¶¶ If PRP-OMP (Pedvax-Hib, Merck Vaccine Division) was administered at ages 2 and 4 months, a dose at age 6 months is not necessary. </t>
  </si>
  <si>
    <t xml:space="preserve">††† Combination MMRV vaccine can be used for children aged 12 months–12 years. See text for details. </t>
  </si>
  <si>
    <t xml:space="preserve">§§§ The minimum interval from Varicella-1 to Varicella-2 for persons beginning the series at age ≥13 years is 4 weeks. </t>
  </si>
  <si>
    <t xml:space="preserve">¶¶¶ One dose of influenza vaccine per season is recommended for most persons. Children aged &lt;9 years who are receiving influenza vaccine for the first time or who received only 1 dose the previous season (if it was their first vaccination season) should receive 2 doses this season. </t>
  </si>
  <si>
    <t xml:space="preserve">§§§§ Only 1 dose of Tdap is recommended. Subsequent doses should be given as Td. For one brand of Tdap, the minimum age is 11 years. For management of a tetanus-prone wound in persons who have received a primary series of tetanus-toxoid–containing vaccine, the minimum interval after a previous dose of any tetanus-containing vaccine is 5 years. </t>
  </si>
  <si>
    <t xml:space="preserve">††††† The minimum age for HPV-3 is based on the baseline minimum age for the first dose (i.e., 108 months) and the minimum interval of 24 weeks between the first and third dose. Dose 3 need not be repeated if it is administered at least 16 weeks after the first dose. </t>
  </si>
  <si>
    <t xml:space="preserve">§§§§§ The first dose of rotavirus must be administered at age 6 weeks through 14 weeks and 6 days. The vaccine series should not be started for infants aged ≥15 weeks, 0 days. Rotavirus should not be administered to children older than 8 months, 0 days of age regardless of the number of doses received between 6 weeks and 8 months, 0 days of age. </t>
  </si>
  <si>
    <t xml:space="preserve">¶¶¶¶¶ If 2 doses of Rotarix (GlaxoSmithKline) are administered as age appropriate, a third dose is not necessary. </t>
  </si>
  <si>
    <r>
      <t>§ Combination vaccines containing the hepatitis B component are available (see Table 2). These vaccines should not be administered to infants aged &lt;6 weeks because of the other components (i.e., Hib, DTaP, HepA</t>
    </r>
    <r>
      <rPr>
        <u/>
        <sz val="11"/>
        <color rgb="FF000000"/>
        <rFont val="Arial"/>
        <family val="2"/>
      </rPr>
      <t xml:space="preserve">, </t>
    </r>
    <r>
      <rPr>
        <sz val="11"/>
        <color rgb="FF000000"/>
        <rFont val="Arial"/>
        <family val="2"/>
      </rPr>
      <t xml:space="preserve">and IPV). </t>
    </r>
  </si>
  <si>
    <r>
      <t>†††† Revaccination with meningococcal vaccine is recommended for previously vaccinated persons who remain at high risk for meningococcal disease. (</t>
    </r>
    <r>
      <rPr>
        <b/>
        <sz val="11"/>
        <color rgb="FF000000"/>
        <rFont val="Arial"/>
        <family val="2"/>
      </rPr>
      <t xml:space="preserve">Source: </t>
    </r>
    <r>
      <rPr>
        <sz val="11"/>
        <color rgb="FF000000"/>
        <rFont val="Arial"/>
        <family val="2"/>
      </rPr>
      <t xml:space="preserve">CDC. Updated recommendations from the Advisory Committee on Immunization Practices (ACIP) for revaccination of persons at prolonged increased risk for meningococcal disease. MMWR 2009;58:[1042–3]). </t>
    </r>
  </si>
  <si>
    <r>
      <t>¶¶¶¶ A second dose of PPSV 5 years after the first dose is is recommended for persons aged ≤65 years at highest risk for serious pneumococcal infection and those who are likely to have a rapid decline in pneumococcal antibody concentration. (</t>
    </r>
    <r>
      <rPr>
        <b/>
        <sz val="11"/>
        <color rgb="FF000000"/>
        <rFont val="Arial"/>
        <family val="2"/>
      </rPr>
      <t xml:space="preserve">Source: </t>
    </r>
    <r>
      <rPr>
        <sz val="11"/>
        <color rgb="FF000000"/>
        <rFont val="Arial"/>
        <family val="2"/>
      </rPr>
      <t xml:space="preserve">CDC. Prevention of pneumococcal disease: recommendations of the Advisory Committee on Immunization Practices [ACIP]. MMWR 1997;46[No. RR-8]). </t>
    </r>
  </si>
  <si>
    <r>
      <t>TABLE 1. Recommended and minimum ages and intervals between vaccine doses*</t>
    </r>
    <r>
      <rPr>
        <b/>
        <sz val="16"/>
        <color rgb="FF000000"/>
        <rFont val="Calibri"/>
        <family val="2"/>
      </rPr>
      <t>†</t>
    </r>
  </si>
  <si>
    <t>HepB-1§</t>
  </si>
  <si>
    <t>HepB-3¶</t>
  </si>
  <si>
    <t>DTaP-1§</t>
  </si>
  <si>
    <t>6 months**,††</t>
  </si>
  <si>
    <t>Hib-1§,§§</t>
  </si>
  <si>
    <t>Hib-3¶¶</t>
  </si>
  <si>
    <t>IPV-1§</t>
  </si>
  <si>
    <t>PCV-1§§</t>
  </si>
  <si>
    <t>MMR-1†††</t>
  </si>
  <si>
    <t>MMR-2†††</t>
  </si>
  <si>
    <t>Varicella-1†††</t>
  </si>
  <si>
    <t>12 weeks§§§</t>
  </si>
  <si>
    <t>Varicella-2†††</t>
  </si>
  <si>
    <t>Influenza, inactivated¶¶¶</t>
  </si>
  <si>
    <t>LAIV (intranasal)¶¶¶</t>
  </si>
  <si>
    <t>MCV4-1††††</t>
  </si>
  <si>
    <t>MPSV4-1††††</t>
  </si>
  <si>
    <t>Tdap§§§§</t>
  </si>
  <si>
    <t>PPSV-2¶¶¶¶</t>
  </si>
  <si>
    <t>12 weeks†††††</t>
  </si>
  <si>
    <t>HPV-3†††††</t>
  </si>
  <si>
    <t>Rotavirus-1§§§§§</t>
  </si>
  <si>
    <t>Rotavirus-3¶¶¶¶¶</t>
  </si>
  <si>
    <r>
      <t>IPV-4</t>
    </r>
    <r>
      <rPr>
        <b/>
        <sz val="10"/>
        <color rgb="FF000000"/>
        <rFont val="Arial"/>
        <family val="2"/>
      </rPr>
      <t>***</t>
    </r>
  </si>
  <si>
    <t>Hepatitis B</t>
  </si>
  <si>
    <t>diphtheria and tetanus toxoids and acellular pertussis</t>
  </si>
  <si>
    <t>Haemophilus influenzae type b</t>
  </si>
  <si>
    <t>inactivated poliovirus</t>
  </si>
  <si>
    <t>pneumococcal conjugate vaccine</t>
  </si>
  <si>
    <t>measles, mumps, and rubella</t>
  </si>
  <si>
    <t>Hepatitis A</t>
  </si>
  <si>
    <t>live, attenuated influenza vaccine</t>
  </si>
  <si>
    <t>quadrivalent meningococcal conjugate vaccine</t>
  </si>
  <si>
    <t>quadrivalent meningococcal polysaccharide vaccine</t>
  </si>
  <si>
    <t>tetanus and diphtheria toxoids</t>
  </si>
  <si>
    <t>pneumococcal polysaccharide vaccine</t>
  </si>
  <si>
    <t>human papillomavirus</t>
  </si>
  <si>
    <t>HepB</t>
  </si>
  <si>
    <t>Dose</t>
  </si>
  <si>
    <t>1 - 2</t>
  </si>
  <si>
    <t>6 - 18</t>
  </si>
  <si>
    <t>Rotavirus</t>
  </si>
  <si>
    <t>Hib</t>
  </si>
  <si>
    <t>PCV</t>
  </si>
  <si>
    <t>IPV</t>
  </si>
  <si>
    <t>Year</t>
  </si>
  <si>
    <t>Age (months)</t>
  </si>
  <si>
    <t>Years</t>
  </si>
  <si>
    <t>4 - 6</t>
  </si>
  <si>
    <t>DTaP</t>
  </si>
  <si>
    <t>1.25 - 1.5</t>
  </si>
  <si>
    <t>Age (years)</t>
  </si>
  <si>
    <t>1 - 1.25</t>
  </si>
  <si>
    <t>1 - 1.9</t>
  </si>
  <si>
    <t>2 - 49</t>
  </si>
  <si>
    <t>11 - 12</t>
  </si>
  <si>
    <t>11 yrs + 8 wks</t>
  </si>
  <si>
    <t>NA</t>
  </si>
  <si>
    <t>Influenza</t>
  </si>
  <si>
    <t>MMR</t>
  </si>
  <si>
    <t>Varicella</t>
  </si>
  <si>
    <t>HepA</t>
  </si>
  <si>
    <t>LAIV</t>
  </si>
  <si>
    <t>MCV4</t>
  </si>
  <si>
    <t>MPSV4</t>
  </si>
  <si>
    <t>Tdap</t>
  </si>
  <si>
    <t>PPSV</t>
  </si>
  <si>
    <t>HPV</t>
  </si>
  <si>
    <t>Herpes zoster</t>
  </si>
  <si>
    <r>
      <t xml:space="preserve">11 - 12 </t>
    </r>
    <r>
      <rPr>
        <sz val="8"/>
        <color theme="1"/>
        <rFont val="Calibri"/>
        <family val="2"/>
        <scheme val="minor"/>
      </rPr>
      <t>(+ 2 mos)</t>
    </r>
  </si>
  <si>
    <r>
      <t xml:space="preserve">11 - 12 </t>
    </r>
    <r>
      <rPr>
        <sz val="8"/>
        <color theme="1"/>
        <rFont val="Calibri"/>
        <family val="2"/>
        <scheme val="minor"/>
      </rPr>
      <t>(+ 6 mos)</t>
    </r>
  </si>
  <si>
    <t>tetanus toxoid, reduced diphtheria toxoid</t>
  </si>
  <si>
    <t>tetanus toxoid, reduced diphtheria toxoid, and acellular pertussis</t>
  </si>
  <si>
    <t>and acellular pertussis</t>
  </si>
  <si>
    <t>diphtheria and tetanus toxoids</t>
  </si>
  <si>
    <t xml:space="preserve"> and acellular pertussis</t>
  </si>
  <si>
    <t>quadrivalent meningococcal</t>
  </si>
  <si>
    <t>polysaccharide vaccine</t>
  </si>
  <si>
    <t>conjugate vaccine</t>
  </si>
  <si>
    <t>1 - 4</t>
  </si>
  <si>
    <t>2 - 17</t>
  </si>
  <si>
    <t>6 - 9</t>
  </si>
  <si>
    <t>2 - 14</t>
  </si>
  <si>
    <t>3 - 5 yrs</t>
  </si>
  <si>
    <t>1 mo</t>
  </si>
  <si>
    <t>3 mo</t>
  </si>
  <si>
    <t>0.5 - 1.5 yr</t>
  </si>
  <si>
    <t>0.5 yr</t>
  </si>
  <si>
    <t>5 yr</t>
  </si>
  <si>
    <t>1.5 mo</t>
  </si>
  <si>
    <t>10 yr</t>
  </si>
  <si>
    <t>2 mo</t>
  </si>
  <si>
    <t>4 mo</t>
  </si>
  <si>
    <t>Minimum Age</t>
  </si>
  <si>
    <t>Recommended Age</t>
  </si>
  <si>
    <t>1 yr</t>
  </si>
  <si>
    <t>1 - 1.25 yr</t>
  </si>
  <si>
    <t>0.5 - 1 yr</t>
  </si>
  <si>
    <t>Recommended interval</t>
  </si>
  <si>
    <t>Month</t>
  </si>
  <si>
    <t>Week</t>
  </si>
  <si>
    <t>+ 2 mo</t>
  </si>
  <si>
    <t>+ 6 mo</t>
  </si>
  <si>
    <r>
      <t xml:space="preserve">9 </t>
    </r>
    <r>
      <rPr>
        <sz val="8"/>
        <color theme="1"/>
        <rFont val="Calibri"/>
        <family val="2"/>
        <scheme val="minor"/>
      </rPr>
      <t>(+ 1 mo)</t>
    </r>
  </si>
  <si>
    <r>
      <t xml:space="preserve">9 </t>
    </r>
    <r>
      <rPr>
        <sz val="8"/>
        <color theme="1"/>
        <rFont val="Calibri"/>
        <family val="2"/>
        <scheme val="minor"/>
      </rPr>
      <t>(+ 6 mos)</t>
    </r>
  </si>
  <si>
    <t>Herpes</t>
  </si>
  <si>
    <t>60 yrs</t>
  </si>
  <si>
    <t>49 yrs</t>
  </si>
  <si>
    <t>+ 1 mo</t>
  </si>
  <si>
    <t>+ 6 mos</t>
  </si>
  <si>
    <t>Recommended</t>
  </si>
  <si>
    <t>2 mos</t>
  </si>
  <si>
    <t>2 - 17 mos</t>
  </si>
  <si>
    <t>Actual</t>
  </si>
  <si>
    <t>Minimum</t>
  </si>
  <si>
    <t>1 - 4 mos</t>
  </si>
  <si>
    <t>5 mos</t>
  </si>
  <si>
    <t>8.5 mos</t>
  </si>
  <si>
    <t>6 - 9 mos</t>
  </si>
  <si>
    <t>6 mos</t>
  </si>
  <si>
    <t>3.7 yrs</t>
  </si>
  <si>
    <t>2 - 14 mos</t>
  </si>
  <si>
    <t>3 yr</t>
  </si>
  <si>
    <t>3 yrs</t>
  </si>
  <si>
    <t>6 - 12 mos</t>
  </si>
  <si>
    <t>3 mos</t>
  </si>
  <si>
    <t>6 - 18 mos</t>
  </si>
  <si>
    <t>5 yrs</t>
  </si>
  <si>
    <t>9 yrs</t>
  </si>
  <si>
    <t>10 yrs</t>
  </si>
  <si>
    <t>from dose 1  to 2:</t>
  </si>
  <si>
    <t>from dose 2 to 3:</t>
  </si>
  <si>
    <t>4 mos</t>
  </si>
</sst>
</file>

<file path=xl/styles.xml><?xml version="1.0" encoding="utf-8"?>
<styleSheet xmlns="http://schemas.openxmlformats.org/spreadsheetml/2006/main">
  <fonts count="17">
    <font>
      <sz val="11"/>
      <color theme="1"/>
      <name val="Calibri"/>
      <family val="2"/>
      <scheme val="minor"/>
    </font>
    <font>
      <b/>
      <sz val="11"/>
      <color theme="1"/>
      <name val="Calibri"/>
      <family val="2"/>
      <scheme val="minor"/>
    </font>
    <font>
      <b/>
      <sz val="7.5"/>
      <color rgb="FF000000"/>
      <name val="Arial"/>
      <family val="2"/>
    </font>
    <font>
      <sz val="7.5"/>
      <color rgb="FF000000"/>
      <name val="Arial"/>
      <family val="2"/>
    </font>
    <font>
      <i/>
      <sz val="7.5"/>
      <color rgb="FF000000"/>
      <name val="Arial"/>
      <family val="2"/>
    </font>
    <font>
      <sz val="10"/>
      <color rgb="FF000000"/>
      <name val="Arial"/>
      <family val="2"/>
    </font>
    <font>
      <b/>
      <sz val="10"/>
      <color rgb="FF000000"/>
      <name val="Arial"/>
      <family val="2"/>
    </font>
    <font>
      <sz val="11"/>
      <color rgb="FF000000"/>
      <name val="Arial"/>
      <family val="2"/>
    </font>
    <font>
      <u/>
      <sz val="11"/>
      <color rgb="FF000000"/>
      <name val="Arial"/>
      <family val="2"/>
    </font>
    <font>
      <b/>
      <sz val="11"/>
      <color rgb="FF000000"/>
      <name val="Arial"/>
      <family val="2"/>
    </font>
    <font>
      <b/>
      <sz val="16"/>
      <color rgb="FF000000"/>
      <name val="Calibri"/>
      <family val="2"/>
      <scheme val="minor"/>
    </font>
    <font>
      <b/>
      <sz val="16"/>
      <color rgb="FF000000"/>
      <name val="Calibri"/>
      <family val="2"/>
    </font>
    <font>
      <sz val="8"/>
      <color theme="1"/>
      <name val="Calibri"/>
      <family val="2"/>
      <scheme val="minor"/>
    </font>
    <font>
      <sz val="10"/>
      <color theme="1"/>
      <name val="Calibri"/>
      <family val="2"/>
      <scheme val="minor"/>
    </font>
    <font>
      <b/>
      <sz val="10"/>
      <color theme="1"/>
      <name val="Calibri"/>
      <family val="2"/>
      <scheme val="minor"/>
    </font>
    <font>
      <sz val="6"/>
      <color theme="1"/>
      <name val="Calibri"/>
      <family val="2"/>
      <scheme val="minor"/>
    </font>
    <font>
      <b/>
      <sz val="12"/>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5" tint="0.39997558519241921"/>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5">
    <xf numFmtId="0" fontId="0" fillId="0" borderId="0" xfId="0"/>
    <xf numFmtId="0" fontId="2" fillId="0" borderId="0" xfId="0" applyFont="1"/>
    <xf numFmtId="0" fontId="7" fillId="0" borderId="0" xfId="0" applyFont="1"/>
    <xf numFmtId="0" fontId="10" fillId="0" borderId="0" xfId="0" applyFont="1"/>
    <xf numFmtId="0" fontId="0" fillId="2" borderId="1" xfId="0" applyFill="1" applyBorder="1" applyAlignment="1">
      <alignment horizontal="center" wrapText="1"/>
    </xf>
    <xf numFmtId="0" fontId="5" fillId="0" borderId="0" xfId="0" applyFont="1" applyAlignment="1">
      <alignment vertical="top" wrapText="1"/>
    </xf>
    <xf numFmtId="0" fontId="0" fillId="0" borderId="0" xfId="0" applyAlignment="1">
      <alignment horizontal="center"/>
    </xf>
    <xf numFmtId="0" fontId="12" fillId="0" borderId="0" xfId="0" applyFont="1"/>
    <xf numFmtId="0" fontId="0" fillId="6" borderId="0" xfId="0" applyFill="1"/>
    <xf numFmtId="0" fontId="0" fillId="5" borderId="0" xfId="0" applyFill="1"/>
    <xf numFmtId="0" fontId="0" fillId="0" borderId="0" xfId="0" applyFill="1"/>
    <xf numFmtId="0" fontId="0" fillId="0" borderId="0" xfId="0" quotePrefix="1"/>
    <xf numFmtId="0" fontId="0" fillId="2" borderId="0" xfId="0" applyFill="1"/>
    <xf numFmtId="0" fontId="0" fillId="0" borderId="0" xfId="0" applyFill="1" applyAlignment="1">
      <alignment horizontal="center"/>
    </xf>
    <xf numFmtId="0" fontId="0" fillId="3" borderId="0" xfId="0" applyFill="1"/>
    <xf numFmtId="0" fontId="0" fillId="3" borderId="0" xfId="0" applyFill="1" applyAlignment="1">
      <alignment horizontal="center"/>
    </xf>
    <xf numFmtId="0" fontId="0" fillId="6" borderId="0" xfId="0" applyFill="1" applyAlignment="1">
      <alignment horizontal="center"/>
    </xf>
    <xf numFmtId="0" fontId="13" fillId="2" borderId="1" xfId="0" applyFont="1" applyFill="1" applyBorder="1" applyAlignment="1">
      <alignment horizontal="center" wrapText="1"/>
    </xf>
    <xf numFmtId="0" fontId="0" fillId="2" borderId="1" xfId="0" applyFill="1" applyBorder="1" applyAlignment="1">
      <alignment horizontal="centerContinuous"/>
    </xf>
    <xf numFmtId="0" fontId="5" fillId="3" borderId="0" xfId="0" applyFont="1" applyFill="1" applyAlignment="1">
      <alignment horizontal="center" vertical="top" wrapText="1"/>
    </xf>
    <xf numFmtId="0" fontId="6" fillId="3" borderId="0" xfId="0" applyFont="1" applyFill="1" applyAlignment="1">
      <alignment vertical="top" wrapText="1"/>
    </xf>
    <xf numFmtId="0" fontId="1" fillId="0" borderId="0" xfId="0" applyFont="1"/>
    <xf numFmtId="0" fontId="1" fillId="3" borderId="0" xfId="0" applyFont="1" applyFill="1"/>
    <xf numFmtId="0" fontId="0" fillId="3" borderId="0" xfId="0" quotePrefix="1" applyFill="1" applyAlignment="1">
      <alignment horizontal="center"/>
    </xf>
    <xf numFmtId="0" fontId="1" fillId="0" borderId="0" xfId="0" applyFont="1" applyFill="1"/>
    <xf numFmtId="0" fontId="0" fillId="6" borderId="1" xfId="0" applyFill="1" applyBorder="1" applyAlignment="1">
      <alignment horizontal="centerContinuous"/>
    </xf>
    <xf numFmtId="0" fontId="0" fillId="4" borderId="0" xfId="0" applyFill="1" applyAlignment="1">
      <alignment horizontal="center" vertical="center"/>
    </xf>
    <xf numFmtId="0" fontId="12" fillId="0" borderId="0" xfId="0" quotePrefix="1" applyFont="1" applyAlignment="1">
      <alignment horizontal="right"/>
    </xf>
    <xf numFmtId="0" fontId="1" fillId="2" borderId="0" xfId="0" applyFont="1" applyFill="1" applyAlignment="1">
      <alignment horizontal="center"/>
    </xf>
    <xf numFmtId="0" fontId="1" fillId="6" borderId="0" xfId="0" applyFont="1" applyFill="1" applyAlignment="1">
      <alignment horizontal="center"/>
    </xf>
    <xf numFmtId="0" fontId="12" fillId="0" borderId="0" xfId="0" applyFont="1" applyAlignment="1">
      <alignment horizontal="right"/>
    </xf>
    <xf numFmtId="0" fontId="0" fillId="6" borderId="0" xfId="0" applyFill="1" applyAlignment="1">
      <alignment horizontal="center" vertical="center"/>
    </xf>
    <xf numFmtId="0" fontId="14" fillId="0" borderId="0" xfId="0" applyFont="1" applyAlignment="1">
      <alignment horizontal="center"/>
    </xf>
    <xf numFmtId="0" fontId="0" fillId="0" borderId="0" xfId="0" applyAlignment="1">
      <alignment horizontal="left"/>
    </xf>
    <xf numFmtId="0" fontId="0" fillId="4" borderId="0" xfId="0" applyFill="1"/>
    <xf numFmtId="0" fontId="0" fillId="4" borderId="0" xfId="0" applyFill="1" applyAlignment="1">
      <alignment horizontal="centerContinuous"/>
    </xf>
    <xf numFmtId="0" fontId="15" fillId="4" borderId="0" xfId="0" applyFont="1" applyFill="1" applyAlignment="1">
      <alignment horizontal="center" vertical="center"/>
    </xf>
    <xf numFmtId="0" fontId="15" fillId="4" borderId="0" xfId="0" applyFont="1" applyFill="1" applyAlignment="1">
      <alignment horizontal="centerContinuous"/>
    </xf>
    <xf numFmtId="0" fontId="15" fillId="4" borderId="0" xfId="0" applyFont="1" applyFill="1" applyAlignment="1">
      <alignment horizontal="centerContinuous" vertical="center"/>
    </xf>
    <xf numFmtId="0" fontId="0" fillId="4" borderId="0" xfId="0" quotePrefix="1" applyFill="1"/>
    <xf numFmtId="0" fontId="0" fillId="2" borderId="0" xfId="0" applyFill="1" applyAlignment="1">
      <alignment horizontal="center" vertical="center"/>
    </xf>
    <xf numFmtId="0" fontId="1" fillId="7" borderId="0" xfId="0" applyFont="1" applyFill="1" applyAlignment="1">
      <alignment horizontal="center" vertical="center"/>
    </xf>
    <xf numFmtId="0" fontId="12" fillId="5" borderId="0" xfId="0" applyFont="1" applyFill="1" applyAlignment="1">
      <alignment horizontal="center"/>
    </xf>
    <xf numFmtId="0" fontId="12" fillId="5"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14" fillId="4" borderId="2" xfId="0" applyFont="1" applyFill="1" applyBorder="1" applyAlignment="1">
      <alignment horizontal="center"/>
    </xf>
    <xf numFmtId="0" fontId="14" fillId="0" borderId="2" xfId="0" applyFont="1" applyBorder="1" applyAlignment="1">
      <alignment horizontal="center"/>
    </xf>
    <xf numFmtId="0" fontId="12" fillId="0" borderId="0" xfId="0" applyFont="1" applyFill="1" applyAlignment="1">
      <alignment horizontal="right"/>
    </xf>
    <xf numFmtId="0" fontId="0" fillId="0" borderId="0" xfId="0" applyFill="1" applyAlignment="1">
      <alignment horizontal="centerContinuous"/>
    </xf>
    <xf numFmtId="0" fontId="0" fillId="0" borderId="0" xfId="0" quotePrefix="1" applyFill="1" applyAlignment="1">
      <alignment horizontal="centerContinuous"/>
    </xf>
    <xf numFmtId="0" fontId="0" fillId="0" borderId="0" xfId="0" quotePrefix="1" applyAlignment="1">
      <alignment horizontal="centerContinuous"/>
    </xf>
    <xf numFmtId="0" fontId="0" fillId="0" borderId="0" xfId="0" applyAlignment="1">
      <alignment horizontal="centerContinuous"/>
    </xf>
    <xf numFmtId="0" fontId="0" fillId="0" borderId="0" xfId="0" quotePrefix="1" applyAlignment="1">
      <alignment horizontal="center"/>
    </xf>
    <xf numFmtId="0" fontId="16" fillId="0" borderId="0" xfId="0" applyFont="1" applyAlignment="1">
      <alignment horizontal="left"/>
    </xf>
  </cellXfs>
  <cellStyles count="1">
    <cellStyle name="Normal" xfId="0" builtinId="0"/>
  </cellStyles>
  <dxfs count="0"/>
  <tableStyles count="0" defaultTableStyle="TableStyleMedium9" defaultPivotStyle="PivotStyleLight16"/>
  <colors>
    <mruColors>
      <color rgb="FFFFE181"/>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3:I133"/>
  <sheetViews>
    <sheetView topLeftCell="A49" zoomScale="75" zoomScaleNormal="75" workbookViewId="0">
      <selection activeCell="B2" sqref="B2"/>
    </sheetView>
  </sheetViews>
  <sheetFormatPr defaultRowHeight="15"/>
  <cols>
    <col min="2" max="2" width="65" customWidth="1"/>
    <col min="3" max="3" width="29.5703125" customWidth="1"/>
    <col min="4" max="4" width="23.7109375" customWidth="1"/>
    <col min="5" max="5" width="19.7109375" customWidth="1"/>
    <col min="6" max="6" width="22.5703125" bestFit="1" customWidth="1"/>
    <col min="7" max="7" width="17.42578125" bestFit="1" customWidth="1"/>
  </cols>
  <sheetData>
    <row r="3" spans="2:9" ht="21">
      <c r="C3" s="3" t="s">
        <v>104</v>
      </c>
    </row>
    <row r="5" spans="2:9" ht="30">
      <c r="C5" s="4" t="s">
        <v>1</v>
      </c>
      <c r="D5" s="4" t="s">
        <v>2</v>
      </c>
      <c r="E5" s="4" t="s">
        <v>3</v>
      </c>
      <c r="F5" s="4" t="s">
        <v>4</v>
      </c>
      <c r="G5" s="4" t="s">
        <v>5</v>
      </c>
    </row>
    <row r="7" spans="2:9">
      <c r="B7" t="s">
        <v>129</v>
      </c>
      <c r="C7" s="5" t="s">
        <v>105</v>
      </c>
      <c r="D7" s="5" t="s">
        <v>6</v>
      </c>
      <c r="E7" s="5" t="s">
        <v>6</v>
      </c>
      <c r="F7" s="5" t="s">
        <v>7</v>
      </c>
      <c r="G7" s="5" t="s">
        <v>8</v>
      </c>
      <c r="I7" t="str">
        <f>$B$97</f>
        <v xml:space="preserve">§ Combination vaccines containing the hepatitis B component are available (see Table 2). These vaccines should not be administered to infants aged &lt;6 weeks because of the other components (i.e., Hib, DTaP, HepA, and IPV). </v>
      </c>
    </row>
    <row r="8" spans="2:9">
      <c r="C8" s="5" t="s">
        <v>9</v>
      </c>
      <c r="D8" s="5" t="s">
        <v>10</v>
      </c>
      <c r="E8" s="5" t="s">
        <v>8</v>
      </c>
      <c r="F8" s="5" t="s">
        <v>11</v>
      </c>
      <c r="G8" s="5" t="s">
        <v>12</v>
      </c>
    </row>
    <row r="9" spans="2:9">
      <c r="C9" s="5" t="s">
        <v>106</v>
      </c>
      <c r="D9" s="5" t="s">
        <v>13</v>
      </c>
      <c r="E9" s="5" t="s">
        <v>14</v>
      </c>
      <c r="F9" s="5" t="s">
        <v>15</v>
      </c>
      <c r="G9" s="5" t="s">
        <v>15</v>
      </c>
      <c r="I9" t="str">
        <f>$B$99</f>
        <v xml:space="preserve">¶ HepB-3 should be administered at least 8 weeks after HepB-2 and at least 16 weeks after HepB-1 and should not be administered before age 24 weeks. </v>
      </c>
    </row>
    <row r="10" spans="2:9">
      <c r="C10" s="5"/>
      <c r="D10" s="5"/>
      <c r="E10" s="5"/>
      <c r="F10" s="5"/>
      <c r="G10" s="5"/>
    </row>
    <row r="11" spans="2:9">
      <c r="C11" s="5"/>
      <c r="D11" s="5"/>
      <c r="E11" s="5"/>
      <c r="F11" s="5"/>
      <c r="G11" s="5"/>
    </row>
    <row r="12" spans="2:9">
      <c r="B12" t="s">
        <v>130</v>
      </c>
      <c r="C12" s="5" t="s">
        <v>107</v>
      </c>
      <c r="D12" s="5" t="s">
        <v>16</v>
      </c>
      <c r="E12" s="5" t="s">
        <v>17</v>
      </c>
      <c r="F12" s="5" t="s">
        <v>16</v>
      </c>
      <c r="G12" s="5" t="s">
        <v>8</v>
      </c>
      <c r="I12" t="str">
        <f>$B$97</f>
        <v xml:space="preserve">§ Combination vaccines containing the hepatitis B component are available (see Table 2). These vaccines should not be administered to infants aged &lt;6 weeks because of the other components (i.e., Hib, DTaP, HepA, and IPV). </v>
      </c>
    </row>
    <row r="13" spans="2:9">
      <c r="C13" s="5" t="s">
        <v>18</v>
      </c>
      <c r="D13" s="5" t="s">
        <v>19</v>
      </c>
      <c r="E13" s="5" t="s">
        <v>20</v>
      </c>
      <c r="F13" s="5" t="s">
        <v>16</v>
      </c>
      <c r="G13" s="5" t="s">
        <v>8</v>
      </c>
    </row>
    <row r="14" spans="2:9">
      <c r="C14" s="5" t="s">
        <v>21</v>
      </c>
      <c r="D14" s="5" t="s">
        <v>22</v>
      </c>
      <c r="E14" s="5" t="s">
        <v>23</v>
      </c>
      <c r="F14" s="5" t="s">
        <v>24</v>
      </c>
      <c r="G14" s="5" t="s">
        <v>108</v>
      </c>
      <c r="I14" t="str">
        <f>$B$103</f>
        <v xml:space="preserve">†† The minimum recommended interval between DTaP-3 and DTaP-4 is 6 months. However, DTaP-4 need not be repeated if administered at least 4 months after DTaP-3. </v>
      </c>
    </row>
    <row r="15" spans="2:9">
      <c r="C15" s="5" t="s">
        <v>25</v>
      </c>
      <c r="D15" s="5" t="s">
        <v>26</v>
      </c>
      <c r="E15" s="5" t="s">
        <v>27</v>
      </c>
      <c r="F15" s="5" t="s">
        <v>28</v>
      </c>
      <c r="G15" s="5" t="s">
        <v>29</v>
      </c>
    </row>
    <row r="16" spans="2:9">
      <c r="C16" s="5" t="s">
        <v>30</v>
      </c>
      <c r="D16" s="5" t="s">
        <v>31</v>
      </c>
      <c r="E16" s="5" t="s">
        <v>32</v>
      </c>
      <c r="F16" s="5" t="s">
        <v>15</v>
      </c>
      <c r="G16" s="5" t="s">
        <v>15</v>
      </c>
    </row>
    <row r="17" spans="2:9">
      <c r="C17" s="5"/>
      <c r="D17" s="5"/>
      <c r="E17" s="5"/>
      <c r="F17" s="5"/>
      <c r="G17" s="5"/>
    </row>
    <row r="18" spans="2:9">
      <c r="C18" s="5"/>
      <c r="D18" s="5"/>
      <c r="E18" s="5"/>
      <c r="F18" s="5"/>
      <c r="G18" s="5"/>
    </row>
    <row r="19" spans="2:9">
      <c r="B19" t="s">
        <v>131</v>
      </c>
      <c r="C19" s="5" t="s">
        <v>109</v>
      </c>
      <c r="D19" s="5" t="s">
        <v>16</v>
      </c>
      <c r="E19" s="5" t="s">
        <v>17</v>
      </c>
      <c r="F19" s="5" t="s">
        <v>16</v>
      </c>
      <c r="G19" s="5" t="s">
        <v>8</v>
      </c>
      <c r="I19" t="str">
        <f>$B$97</f>
        <v xml:space="preserve">§ Combination vaccines containing the hepatitis B component are available (see Table 2). These vaccines should not be administered to infants aged &lt;6 weeks because of the other components (i.e., Hib, DTaP, HepA, and IPV). </v>
      </c>
    </row>
    <row r="20" spans="2:9">
      <c r="C20" s="5" t="s">
        <v>33</v>
      </c>
      <c r="D20" s="5" t="s">
        <v>19</v>
      </c>
      <c r="E20" s="5" t="s">
        <v>20</v>
      </c>
      <c r="F20" s="5" t="s">
        <v>16</v>
      </c>
      <c r="G20" s="5" t="s">
        <v>8</v>
      </c>
      <c r="I20" t="str">
        <f>$B$105</f>
        <v xml:space="preserve">§§ For Hib and PCV, children receiving the first dose of vaccine at age ≥7 months require fewer doses to complete the series. </v>
      </c>
    </row>
    <row r="21" spans="2:9">
      <c r="C21" s="5" t="s">
        <v>110</v>
      </c>
      <c r="D21" s="5" t="s">
        <v>22</v>
      </c>
      <c r="E21" s="5" t="s">
        <v>23</v>
      </c>
      <c r="F21" s="5" t="s">
        <v>34</v>
      </c>
      <c r="G21" s="5" t="s">
        <v>12</v>
      </c>
      <c r="I21" t="str">
        <f>$B$107</f>
        <v xml:space="preserve">¶¶ If PRP-OMP (Pedvax-Hib, Merck Vaccine Division) was administered at ages 2 and 4 months, a dose at age 6 months is not necessary. </v>
      </c>
    </row>
    <row r="22" spans="2:9">
      <c r="C22" s="5" t="s">
        <v>35</v>
      </c>
      <c r="D22" s="5" t="s">
        <v>36</v>
      </c>
      <c r="E22" s="5" t="s">
        <v>27</v>
      </c>
      <c r="F22" s="5" t="s">
        <v>15</v>
      </c>
      <c r="G22" s="5" t="s">
        <v>15</v>
      </c>
    </row>
    <row r="23" spans="2:9">
      <c r="C23" s="5"/>
      <c r="D23" s="5"/>
      <c r="E23" s="5"/>
      <c r="F23" s="5"/>
      <c r="G23" s="5"/>
    </row>
    <row r="24" spans="2:9">
      <c r="C24" s="5"/>
      <c r="D24" s="5"/>
      <c r="E24" s="5"/>
      <c r="F24" s="5"/>
      <c r="G24" s="5"/>
    </row>
    <row r="25" spans="2:9">
      <c r="B25" t="s">
        <v>132</v>
      </c>
      <c r="C25" s="5" t="s">
        <v>111</v>
      </c>
      <c r="D25" s="5" t="s">
        <v>16</v>
      </c>
      <c r="E25" s="5" t="s">
        <v>17</v>
      </c>
      <c r="F25" s="5" t="s">
        <v>16</v>
      </c>
      <c r="G25" s="5" t="s">
        <v>8</v>
      </c>
      <c r="I25" t="str">
        <f>$B$97</f>
        <v xml:space="preserve">§ Combination vaccines containing the hepatitis B component are available (see Table 2). These vaccines should not be administered to infants aged &lt;6 weeks because of the other components (i.e., Hib, DTaP, HepA, and IPV). </v>
      </c>
    </row>
    <row r="26" spans="2:9">
      <c r="C26" s="5" t="s">
        <v>37</v>
      </c>
      <c r="D26" s="5" t="s">
        <v>19</v>
      </c>
      <c r="E26" s="5" t="s">
        <v>20</v>
      </c>
      <c r="F26" s="5" t="s">
        <v>38</v>
      </c>
      <c r="G26" s="5" t="s">
        <v>8</v>
      </c>
    </row>
    <row r="27" spans="2:9">
      <c r="C27" s="5" t="s">
        <v>39</v>
      </c>
      <c r="D27" s="5" t="s">
        <v>13</v>
      </c>
      <c r="E27" s="5" t="s">
        <v>23</v>
      </c>
      <c r="F27" s="5" t="s">
        <v>40</v>
      </c>
      <c r="G27" s="5" t="s">
        <v>22</v>
      </c>
    </row>
    <row r="28" spans="2:9">
      <c r="C28" s="5" t="s">
        <v>128</v>
      </c>
      <c r="D28" s="5" t="s">
        <v>31</v>
      </c>
      <c r="E28" s="5" t="s">
        <v>41</v>
      </c>
      <c r="F28" s="5" t="s">
        <v>15</v>
      </c>
      <c r="G28" s="5" t="s">
        <v>15</v>
      </c>
      <c r="I28" t="str">
        <f>$B$109</f>
        <v xml:space="preserve">*** A fourth dose is not needed if the third dose was administered at ≥4 years and at least 6 months after the previous dose. </v>
      </c>
    </row>
    <row r="29" spans="2:9">
      <c r="C29" s="5"/>
      <c r="D29" s="5"/>
      <c r="E29" s="5"/>
      <c r="F29" s="5"/>
      <c r="G29" s="5"/>
    </row>
    <row r="30" spans="2:9">
      <c r="C30" s="5"/>
      <c r="D30" s="5"/>
      <c r="E30" s="5"/>
      <c r="F30" s="5"/>
      <c r="G30" s="5"/>
    </row>
    <row r="31" spans="2:9">
      <c r="B31" t="s">
        <v>133</v>
      </c>
      <c r="C31" s="5" t="s">
        <v>112</v>
      </c>
      <c r="D31" s="5" t="s">
        <v>16</v>
      </c>
      <c r="E31" s="5" t="s">
        <v>17</v>
      </c>
      <c r="F31" s="5" t="s">
        <v>42</v>
      </c>
      <c r="G31" s="5" t="s">
        <v>8</v>
      </c>
      <c r="I31" t="str">
        <f>$B$105</f>
        <v xml:space="preserve">§§ For Hib and PCV, children receiving the first dose of vaccine at age ≥7 months require fewer doses to complete the series. </v>
      </c>
    </row>
    <row r="32" spans="2:9">
      <c r="C32" s="5" t="s">
        <v>43</v>
      </c>
      <c r="D32" s="5" t="s">
        <v>19</v>
      </c>
      <c r="E32" s="5" t="s">
        <v>20</v>
      </c>
      <c r="F32" s="5" t="s">
        <v>42</v>
      </c>
      <c r="G32" s="5" t="s">
        <v>8</v>
      </c>
    </row>
    <row r="33" spans="2:9">
      <c r="C33" s="5" t="s">
        <v>44</v>
      </c>
      <c r="D33" s="5" t="s">
        <v>22</v>
      </c>
      <c r="E33" s="5" t="s">
        <v>23</v>
      </c>
      <c r="F33" s="5" t="s">
        <v>22</v>
      </c>
      <c r="G33" s="5" t="s">
        <v>12</v>
      </c>
    </row>
    <row r="34" spans="2:9">
      <c r="C34" s="5" t="s">
        <v>45</v>
      </c>
      <c r="D34" s="5" t="s">
        <v>36</v>
      </c>
      <c r="E34" s="5" t="s">
        <v>27</v>
      </c>
      <c r="F34" s="5" t="s">
        <v>15</v>
      </c>
      <c r="G34" s="5" t="s">
        <v>15</v>
      </c>
    </row>
    <row r="35" spans="2:9">
      <c r="C35" s="5"/>
      <c r="D35" s="5"/>
      <c r="E35" s="5"/>
      <c r="F35" s="5"/>
      <c r="G35" s="5"/>
    </row>
    <row r="36" spans="2:9">
      <c r="C36" s="5"/>
      <c r="D36" s="5"/>
      <c r="E36" s="5"/>
      <c r="F36" s="5"/>
      <c r="G36" s="5"/>
    </row>
    <row r="37" spans="2:9">
      <c r="B37" t="s">
        <v>134</v>
      </c>
      <c r="C37" s="5" t="s">
        <v>113</v>
      </c>
      <c r="D37" s="5" t="s">
        <v>36</v>
      </c>
      <c r="E37" s="5" t="s">
        <v>27</v>
      </c>
      <c r="F37" s="5" t="s">
        <v>40</v>
      </c>
      <c r="G37" s="5" t="s">
        <v>8</v>
      </c>
      <c r="I37" t="str">
        <f>$B$111</f>
        <v xml:space="preserve">††† Combination MMRV vaccine can be used for children aged 12 months–12 years. See text for details. </v>
      </c>
    </row>
    <row r="38" spans="2:9">
      <c r="C38" s="5" t="s">
        <v>114</v>
      </c>
      <c r="D38" s="5" t="s">
        <v>31</v>
      </c>
      <c r="E38" s="5" t="s">
        <v>46</v>
      </c>
      <c r="F38" s="5" t="s">
        <v>15</v>
      </c>
      <c r="G38" s="5" t="s">
        <v>15</v>
      </c>
    </row>
    <row r="39" spans="2:9">
      <c r="C39" s="5"/>
      <c r="D39" s="5"/>
      <c r="E39" s="5"/>
      <c r="F39" s="5"/>
      <c r="G39" s="5"/>
    </row>
    <row r="40" spans="2:9">
      <c r="C40" s="5"/>
      <c r="D40" s="5"/>
      <c r="E40" s="5"/>
      <c r="F40" s="5"/>
      <c r="G40" s="5"/>
    </row>
    <row r="41" spans="2:9">
      <c r="C41" s="5" t="s">
        <v>115</v>
      </c>
      <c r="D41" s="5" t="s">
        <v>36</v>
      </c>
      <c r="E41" s="5" t="s">
        <v>27</v>
      </c>
      <c r="F41" s="5" t="s">
        <v>40</v>
      </c>
      <c r="G41" s="5" t="s">
        <v>116</v>
      </c>
      <c r="I41" t="str">
        <f>$B$111</f>
        <v xml:space="preserve">††† Combination MMRV vaccine can be used for children aged 12 months–12 years. See text for details. </v>
      </c>
    </row>
    <row r="42" spans="2:9">
      <c r="C42" s="5" t="s">
        <v>117</v>
      </c>
      <c r="D42" s="5" t="s">
        <v>31</v>
      </c>
      <c r="E42" s="5" t="s">
        <v>47</v>
      </c>
      <c r="F42" s="5" t="s">
        <v>15</v>
      </c>
      <c r="G42" s="5" t="s">
        <v>15</v>
      </c>
      <c r="I42" t="str">
        <f>$B$113</f>
        <v xml:space="preserve">§§§ The minimum interval from Varicella-1 to Varicella-2 for persons beginning the series at age ≥13 years is 4 weeks. </v>
      </c>
    </row>
    <row r="43" spans="2:9">
      <c r="C43" s="5"/>
      <c r="D43" s="5"/>
      <c r="E43" s="5"/>
      <c r="F43" s="5"/>
      <c r="G43" s="5"/>
    </row>
    <row r="44" spans="2:9">
      <c r="C44" s="5"/>
      <c r="D44" s="5"/>
      <c r="E44" s="5"/>
      <c r="F44" s="5"/>
      <c r="G44" s="5"/>
    </row>
    <row r="45" spans="2:9">
      <c r="B45" t="s">
        <v>135</v>
      </c>
      <c r="C45" s="5" t="s">
        <v>48</v>
      </c>
      <c r="D45" s="5" t="s">
        <v>49</v>
      </c>
      <c r="E45" s="5" t="s">
        <v>27</v>
      </c>
      <c r="F45" s="5" t="s">
        <v>50</v>
      </c>
      <c r="G45" s="5" t="s">
        <v>29</v>
      </c>
      <c r="I45" t="str">
        <f>$B$101</f>
        <v xml:space="preserve">** Calendar months. </v>
      </c>
    </row>
    <row r="46" spans="2:9">
      <c r="C46" s="5" t="s">
        <v>51</v>
      </c>
      <c r="D46" s="5" t="s">
        <v>52</v>
      </c>
      <c r="E46" s="5" t="s">
        <v>53</v>
      </c>
      <c r="F46" s="5" t="s">
        <v>15</v>
      </c>
      <c r="G46" s="5" t="s">
        <v>15</v>
      </c>
    </row>
    <row r="47" spans="2:9">
      <c r="C47" s="5"/>
      <c r="D47" s="5"/>
      <c r="E47" s="5"/>
      <c r="F47" s="5"/>
      <c r="G47" s="5"/>
    </row>
    <row r="48" spans="2:9">
      <c r="C48" s="5"/>
      <c r="D48" s="5"/>
      <c r="E48" s="5"/>
      <c r="F48" s="5"/>
      <c r="G48" s="5"/>
    </row>
    <row r="49" spans="2:9">
      <c r="C49" s="5" t="s">
        <v>118</v>
      </c>
      <c r="D49" s="5" t="s">
        <v>54</v>
      </c>
      <c r="E49" s="5" t="s">
        <v>55</v>
      </c>
      <c r="F49" s="5" t="s">
        <v>56</v>
      </c>
      <c r="G49" s="5" t="s">
        <v>8</v>
      </c>
      <c r="I49" t="str">
        <f>$B$115</f>
        <v xml:space="preserve">¶¶¶ One dose of influenza vaccine per season is recommended for most persons. Children aged &lt;9 years who are receiving influenza vaccine for the first time or who received only 1 dose the previous season (if it was their first vaccination season) should receive 2 doses this season. </v>
      </c>
    </row>
    <row r="50" spans="2:9">
      <c r="C50" s="5"/>
      <c r="D50" s="5"/>
      <c r="E50" s="5"/>
      <c r="F50" s="5"/>
      <c r="G50" s="5"/>
    </row>
    <row r="51" spans="2:9">
      <c r="C51" s="5"/>
      <c r="D51" s="5"/>
      <c r="E51" s="5"/>
      <c r="F51" s="5"/>
      <c r="G51" s="5"/>
    </row>
    <row r="52" spans="2:9">
      <c r="B52" t="s">
        <v>136</v>
      </c>
      <c r="C52" s="5" t="s">
        <v>119</v>
      </c>
      <c r="D52" s="5" t="s">
        <v>57</v>
      </c>
      <c r="E52" s="5" t="s">
        <v>58</v>
      </c>
      <c r="F52" s="5" t="s">
        <v>56</v>
      </c>
      <c r="G52" s="5" t="s">
        <v>8</v>
      </c>
      <c r="I52" t="str">
        <f>$B$115</f>
        <v xml:space="preserve">¶¶¶ One dose of influenza vaccine per season is recommended for most persons. Children aged &lt;9 years who are receiving influenza vaccine for the first time or who received only 1 dose the previous season (if it was their first vaccination season) should receive 2 doses this season. </v>
      </c>
    </row>
    <row r="53" spans="2:9">
      <c r="C53" s="5"/>
      <c r="D53" s="5"/>
      <c r="E53" s="5"/>
      <c r="F53" s="5"/>
      <c r="G53" s="5"/>
    </row>
    <row r="54" spans="2:9">
      <c r="C54" s="5"/>
      <c r="D54" s="5"/>
      <c r="E54" s="5"/>
      <c r="F54" s="5"/>
      <c r="G54" s="5"/>
    </row>
    <row r="55" spans="2:9">
      <c r="B55" t="s">
        <v>137</v>
      </c>
      <c r="C55" s="5" t="s">
        <v>120</v>
      </c>
      <c r="D55" s="5" t="s">
        <v>59</v>
      </c>
      <c r="E55" s="5" t="s">
        <v>58</v>
      </c>
      <c r="F55" s="5" t="s">
        <v>60</v>
      </c>
      <c r="G55" s="5" t="s">
        <v>12</v>
      </c>
      <c r="I55" t="str">
        <f>$B$119</f>
        <v xml:space="preserve">†††† Revaccination with meningococcal vaccine is recommended for previously vaccinated persons who remain at high risk for meningococcal disease. (Source: CDC. Updated recommendations from the Advisory Committee on Immunization Practices (ACIP) for revaccination of persons at prolonged increased risk for meningococcal disease. MMWR 2009;58:[1042–3]). </v>
      </c>
    </row>
    <row r="56" spans="2:9">
      <c r="C56" s="5" t="s">
        <v>61</v>
      </c>
      <c r="D56" s="5" t="s">
        <v>62</v>
      </c>
      <c r="E56" s="5" t="s">
        <v>63</v>
      </c>
      <c r="F56" s="5" t="s">
        <v>15</v>
      </c>
      <c r="G56" s="5" t="s">
        <v>15</v>
      </c>
    </row>
    <row r="57" spans="2:9">
      <c r="C57" s="5"/>
      <c r="D57" s="5"/>
      <c r="E57" s="5"/>
      <c r="F57" s="5"/>
      <c r="G57" s="5"/>
    </row>
    <row r="58" spans="2:9">
      <c r="C58" s="5"/>
      <c r="D58" s="5"/>
      <c r="E58" s="5"/>
      <c r="F58" s="5"/>
      <c r="G58" s="5"/>
    </row>
    <row r="59" spans="2:9">
      <c r="B59" t="s">
        <v>138</v>
      </c>
      <c r="C59" s="5" t="s">
        <v>121</v>
      </c>
      <c r="D59" s="5" t="s">
        <v>15</v>
      </c>
      <c r="E59" s="5" t="s">
        <v>58</v>
      </c>
      <c r="F59" s="5" t="s">
        <v>60</v>
      </c>
      <c r="G59" s="5" t="s">
        <v>60</v>
      </c>
      <c r="I59" t="str">
        <f>$B$119</f>
        <v xml:space="preserve">†††† Revaccination with meningococcal vaccine is recommended for previously vaccinated persons who remain at high risk for meningococcal disease. (Source: CDC. Updated recommendations from the Advisory Committee on Immunization Practices (ACIP) for revaccination of persons at prolonged increased risk for meningococcal disease. MMWR 2009;58:[1042–3]). </v>
      </c>
    </row>
    <row r="60" spans="2:9">
      <c r="C60" s="5" t="s">
        <v>64</v>
      </c>
      <c r="D60" s="5" t="s">
        <v>15</v>
      </c>
      <c r="E60" s="5" t="s">
        <v>65</v>
      </c>
      <c r="F60" s="5" t="s">
        <v>15</v>
      </c>
      <c r="G60" s="5" t="s">
        <v>15</v>
      </c>
    </row>
    <row r="61" spans="2:9">
      <c r="C61" s="5"/>
      <c r="D61" s="5"/>
      <c r="E61" s="5"/>
      <c r="F61" s="5"/>
      <c r="G61" s="5"/>
    </row>
    <row r="62" spans="2:9">
      <c r="C62" s="5"/>
      <c r="D62" s="5"/>
      <c r="E62" s="5"/>
      <c r="F62" s="5"/>
      <c r="G62" s="5"/>
    </row>
    <row r="63" spans="2:9">
      <c r="B63" t="s">
        <v>139</v>
      </c>
      <c r="C63" s="5" t="s">
        <v>66</v>
      </c>
      <c r="D63" s="5" t="s">
        <v>67</v>
      </c>
      <c r="E63" s="5" t="s">
        <v>65</v>
      </c>
      <c r="F63" s="5" t="s">
        <v>68</v>
      </c>
      <c r="G63" s="5" t="s">
        <v>60</v>
      </c>
    </row>
    <row r="64" spans="2:9">
      <c r="C64" s="5"/>
      <c r="D64" s="5"/>
      <c r="E64" s="5"/>
      <c r="F64" s="5"/>
      <c r="G64" s="5"/>
    </row>
    <row r="65" spans="2:9">
      <c r="C65" s="5"/>
      <c r="D65" s="5"/>
      <c r="E65" s="5"/>
      <c r="F65" s="5"/>
      <c r="G65" s="5"/>
    </row>
    <row r="66" spans="2:9">
      <c r="B66" t="s">
        <v>177</v>
      </c>
      <c r="C66" s="5" t="s">
        <v>122</v>
      </c>
      <c r="D66" s="5" t="s">
        <v>69</v>
      </c>
      <c r="E66" s="5" t="s">
        <v>65</v>
      </c>
      <c r="F66" s="5" t="s">
        <v>15</v>
      </c>
      <c r="G66" s="5" t="s">
        <v>15</v>
      </c>
      <c r="I66" t="str">
        <f>$B$121</f>
        <v xml:space="preserve">§§§§ Only 1 dose of Tdap is recommended. Subsequent doses should be given as Td. For one brand of Tdap, the minimum age is 11 years. For management of a tetanus-prone wound in persons who have received a primary series of tetanus-toxoid–containing vaccine, the minimum interval after a previous dose of any tetanus-containing vaccine is 5 years. </v>
      </c>
    </row>
    <row r="67" spans="2:9">
      <c r="C67" s="5"/>
      <c r="D67" s="5"/>
      <c r="E67" s="5"/>
      <c r="F67" s="5"/>
      <c r="G67" s="5"/>
    </row>
    <row r="68" spans="2:9">
      <c r="C68" s="5"/>
      <c r="D68" s="5"/>
      <c r="E68" s="5"/>
      <c r="F68" s="5"/>
      <c r="G68" s="5"/>
    </row>
    <row r="69" spans="2:9">
      <c r="B69" t="s">
        <v>140</v>
      </c>
      <c r="C69" s="5" t="s">
        <v>70</v>
      </c>
      <c r="D69" s="5" t="s">
        <v>15</v>
      </c>
      <c r="E69" s="5" t="s">
        <v>58</v>
      </c>
      <c r="F69" s="5" t="s">
        <v>60</v>
      </c>
      <c r="G69" s="5" t="s">
        <v>60</v>
      </c>
    </row>
    <row r="70" spans="2:9">
      <c r="C70" s="5" t="s">
        <v>123</v>
      </c>
      <c r="D70" s="5" t="s">
        <v>15</v>
      </c>
      <c r="E70" s="5" t="s">
        <v>65</v>
      </c>
      <c r="F70" s="5" t="s">
        <v>15</v>
      </c>
      <c r="G70" s="5" t="s">
        <v>15</v>
      </c>
      <c r="I70" t="str">
        <f>$B$121</f>
        <v xml:space="preserve">§§§§ Only 1 dose of Tdap is recommended. Subsequent doses should be given as Td. For one brand of Tdap, the minimum age is 11 years. For management of a tetanus-prone wound in persons who have received a primary series of tetanus-toxoid–containing vaccine, the minimum interval after a previous dose of any tetanus-containing vaccine is 5 years. </v>
      </c>
    </row>
    <row r="71" spans="2:9">
      <c r="C71" s="5"/>
      <c r="D71" s="5"/>
      <c r="E71" s="5"/>
      <c r="F71" s="5"/>
      <c r="G71" s="5"/>
    </row>
    <row r="72" spans="2:9">
      <c r="C72" s="5"/>
      <c r="D72" s="5"/>
      <c r="E72" s="5"/>
      <c r="F72" s="5"/>
      <c r="G72" s="5"/>
    </row>
    <row r="73" spans="2:9">
      <c r="B73" t="s">
        <v>141</v>
      </c>
      <c r="C73" s="5" t="s">
        <v>71</v>
      </c>
      <c r="D73" s="5" t="s">
        <v>59</v>
      </c>
      <c r="E73" s="5" t="s">
        <v>72</v>
      </c>
      <c r="F73" s="5" t="s">
        <v>16</v>
      </c>
      <c r="G73" s="5" t="s">
        <v>8</v>
      </c>
      <c r="I73" t="str">
        <f>$B$125</f>
        <v xml:space="preserve">***** Bivalent HPV vaccine is approved for females aged 10–25 years. Quadrivalent HPV vaccine is approved for males and females aged 9–26 years. </v>
      </c>
    </row>
    <row r="74" spans="2:9">
      <c r="C74" s="5" t="s">
        <v>73</v>
      </c>
      <c r="D74" s="5" t="s">
        <v>74</v>
      </c>
      <c r="E74" s="5" t="s">
        <v>75</v>
      </c>
      <c r="F74" s="5" t="s">
        <v>19</v>
      </c>
      <c r="G74" s="5" t="s">
        <v>124</v>
      </c>
      <c r="I74" t="str">
        <f>B127</f>
        <v xml:space="preserve">††††† The minimum age for HPV-3 is based on the baseline minimum age for the first dose (i.e., 108 months) and the minimum interval of 24 weeks between the first and third dose. Dose 3 need not be repeated if it is administered at least 16 weeks after the first dose. </v>
      </c>
    </row>
    <row r="75" spans="2:9">
      <c r="C75" s="5" t="s">
        <v>125</v>
      </c>
      <c r="D75" s="5" t="s">
        <v>76</v>
      </c>
      <c r="E75" s="5" t="s">
        <v>77</v>
      </c>
      <c r="F75" s="5" t="s">
        <v>15</v>
      </c>
      <c r="G75" s="5" t="s">
        <v>15</v>
      </c>
    </row>
    <row r="76" spans="2:9">
      <c r="C76" s="5"/>
      <c r="D76" s="5"/>
      <c r="E76" s="5"/>
      <c r="F76" s="5"/>
      <c r="G76" s="5"/>
    </row>
    <row r="77" spans="2:9">
      <c r="C77" s="5"/>
      <c r="D77" s="5"/>
      <c r="E77" s="5"/>
      <c r="F77" s="5"/>
      <c r="G77" s="5"/>
    </row>
    <row r="78" spans="2:9">
      <c r="C78" s="5" t="s">
        <v>126</v>
      </c>
      <c r="D78" s="5" t="s">
        <v>16</v>
      </c>
      <c r="E78" s="5" t="s">
        <v>17</v>
      </c>
      <c r="F78" s="5" t="s">
        <v>16</v>
      </c>
      <c r="G78" s="5" t="s">
        <v>8</v>
      </c>
      <c r="I78" t="str">
        <f>B129</f>
        <v xml:space="preserve">§§§§§ The first dose of rotavirus must be administered at age 6 weeks through 14 weeks and 6 days. The vaccine series should not be started for infants aged ≥15 weeks, 0 days. Rotavirus should not be administered to children older than 8 months, 0 days of age regardless of the number of doses received between 6 weeks and 8 months, 0 days of age. </v>
      </c>
    </row>
    <row r="79" spans="2:9">
      <c r="C79" s="5" t="s">
        <v>78</v>
      </c>
      <c r="D79" s="5" t="s">
        <v>19</v>
      </c>
      <c r="E79" s="5" t="s">
        <v>20</v>
      </c>
      <c r="F79" s="5" t="s">
        <v>16</v>
      </c>
      <c r="G79" s="5" t="s">
        <v>8</v>
      </c>
    </row>
    <row r="80" spans="2:9">
      <c r="C80" s="5" t="s">
        <v>127</v>
      </c>
      <c r="D80" s="5" t="s">
        <v>22</v>
      </c>
      <c r="E80" s="5" t="s">
        <v>23</v>
      </c>
      <c r="F80" s="5" t="s">
        <v>15</v>
      </c>
      <c r="G80" s="5" t="s">
        <v>15</v>
      </c>
      <c r="I80" t="str">
        <f>B131</f>
        <v xml:space="preserve">¶¶¶¶¶ If 2 doses of Rotarix (GlaxoSmithKline) are administered as age appropriate, a third dose is not necessary. </v>
      </c>
    </row>
    <row r="81" spans="2:9">
      <c r="C81" s="5"/>
      <c r="D81" s="5"/>
      <c r="E81" s="5"/>
      <c r="F81" s="5"/>
      <c r="G81" s="5"/>
    </row>
    <row r="82" spans="2:9">
      <c r="C82" s="5"/>
      <c r="D82" s="5"/>
      <c r="E82" s="5"/>
      <c r="F82" s="5"/>
      <c r="G82" s="5"/>
    </row>
    <row r="83" spans="2:9">
      <c r="C83" s="5" t="s">
        <v>79</v>
      </c>
      <c r="D83" s="5" t="s">
        <v>80</v>
      </c>
      <c r="E83" s="5" t="s">
        <v>81</v>
      </c>
      <c r="F83" s="5" t="s">
        <v>15</v>
      </c>
      <c r="G83" s="5" t="s">
        <v>15</v>
      </c>
      <c r="I83" t="str">
        <f>B133</f>
        <v>****** Herpes zoster vaccine is recommended as a single dose for persons aged ≥60 years.</v>
      </c>
    </row>
    <row r="91" spans="2:9">
      <c r="B91" s="1" t="s">
        <v>82</v>
      </c>
    </row>
    <row r="93" spans="2:9">
      <c r="B93" s="2" t="s">
        <v>83</v>
      </c>
    </row>
    <row r="94" spans="2:9">
      <c r="B94" s="2"/>
    </row>
    <row r="95" spans="2:9">
      <c r="B95" s="2" t="s">
        <v>89</v>
      </c>
    </row>
    <row r="96" spans="2:9">
      <c r="B96" s="2"/>
    </row>
    <row r="97" spans="2:2">
      <c r="B97" s="2" t="s">
        <v>101</v>
      </c>
    </row>
    <row r="98" spans="2:2">
      <c r="B98" s="2"/>
    </row>
    <row r="99" spans="2:2">
      <c r="B99" s="2" t="s">
        <v>90</v>
      </c>
    </row>
    <row r="100" spans="2:2">
      <c r="B100" s="2"/>
    </row>
    <row r="101" spans="2:2">
      <c r="B101" s="2" t="s">
        <v>84</v>
      </c>
    </row>
    <row r="102" spans="2:2">
      <c r="B102" s="2"/>
    </row>
    <row r="103" spans="2:2">
      <c r="B103" s="2" t="s">
        <v>91</v>
      </c>
    </row>
    <row r="104" spans="2:2">
      <c r="B104" s="2"/>
    </row>
    <row r="105" spans="2:2">
      <c r="B105" s="2" t="s">
        <v>92</v>
      </c>
    </row>
    <row r="106" spans="2:2">
      <c r="B106" s="2"/>
    </row>
    <row r="107" spans="2:2">
      <c r="B107" s="2" t="s">
        <v>93</v>
      </c>
    </row>
    <row r="108" spans="2:2">
      <c r="B108" s="2"/>
    </row>
    <row r="109" spans="2:2">
      <c r="B109" s="2" t="s">
        <v>85</v>
      </c>
    </row>
    <row r="110" spans="2:2">
      <c r="B110" s="2"/>
    </row>
    <row r="111" spans="2:2">
      <c r="B111" s="2" t="s">
        <v>94</v>
      </c>
    </row>
    <row r="112" spans="2:2">
      <c r="B112" s="2"/>
    </row>
    <row r="113" spans="2:2">
      <c r="B113" s="2" t="s">
        <v>95</v>
      </c>
    </row>
    <row r="114" spans="2:2">
      <c r="B114" s="2"/>
    </row>
    <row r="115" spans="2:2">
      <c r="B115" s="2" t="s">
        <v>96</v>
      </c>
    </row>
    <row r="116" spans="2:2">
      <c r="B116" s="2"/>
    </row>
    <row r="117" spans="2:2">
      <c r="B117" s="2" t="s">
        <v>86</v>
      </c>
    </row>
    <row r="118" spans="2:2">
      <c r="B118" s="2"/>
    </row>
    <row r="119" spans="2:2">
      <c r="B119" s="2" t="s">
        <v>102</v>
      </c>
    </row>
    <row r="120" spans="2:2">
      <c r="B120" s="2"/>
    </row>
    <row r="121" spans="2:2">
      <c r="B121" s="2" t="s">
        <v>97</v>
      </c>
    </row>
    <row r="122" spans="2:2">
      <c r="B122" s="2"/>
    </row>
    <row r="123" spans="2:2">
      <c r="B123" s="2" t="s">
        <v>103</v>
      </c>
    </row>
    <row r="124" spans="2:2">
      <c r="B124" s="2"/>
    </row>
    <row r="125" spans="2:2">
      <c r="B125" s="2" t="s">
        <v>87</v>
      </c>
    </row>
    <row r="126" spans="2:2">
      <c r="B126" s="2"/>
    </row>
    <row r="127" spans="2:2">
      <c r="B127" s="2" t="s">
        <v>98</v>
      </c>
    </row>
    <row r="128" spans="2:2">
      <c r="B128" s="2"/>
    </row>
    <row r="129" spans="2:2">
      <c r="B129" s="2" t="s">
        <v>99</v>
      </c>
    </row>
    <row r="130" spans="2:2">
      <c r="B130" s="2"/>
    </row>
    <row r="131" spans="2:2">
      <c r="B131" s="2" t="s">
        <v>100</v>
      </c>
    </row>
    <row r="132" spans="2:2">
      <c r="B132" s="2"/>
    </row>
    <row r="133" spans="2:2">
      <c r="B133" s="2" t="s">
        <v>88</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A4:BV144"/>
  <sheetViews>
    <sheetView tabSelected="1" topLeftCell="M58" zoomScale="75" zoomScaleNormal="75" workbookViewId="0">
      <selection activeCell="O144" sqref="O144"/>
    </sheetView>
  </sheetViews>
  <sheetFormatPr defaultRowHeight="15"/>
  <cols>
    <col min="2" max="2" width="23.140625" bestFit="1" customWidth="1"/>
    <col min="3" max="3" width="21.85546875" bestFit="1" customWidth="1"/>
    <col min="4" max="4" width="18.5703125" bestFit="1" customWidth="1"/>
    <col min="5" max="5" width="40.28515625" customWidth="1"/>
    <col min="6" max="6" width="26.7109375" customWidth="1"/>
    <col min="7" max="7" width="17.140625" customWidth="1"/>
    <col min="8" max="8" width="12.5703125" customWidth="1"/>
    <col min="9" max="9" width="17" customWidth="1"/>
    <col min="10" max="10" width="16.7109375" customWidth="1"/>
    <col min="11" max="11" width="12.7109375" customWidth="1"/>
    <col min="12" max="13" width="11" customWidth="1"/>
    <col min="14" max="14" width="16.7109375" customWidth="1"/>
    <col min="15" max="15" width="11.5703125" customWidth="1"/>
    <col min="16" max="16" width="3" bestFit="1" customWidth="1"/>
    <col min="17" max="17" width="3.7109375" customWidth="1"/>
    <col min="18" max="18" width="4" customWidth="1"/>
    <col min="19" max="19" width="3.140625" customWidth="1"/>
    <col min="20" max="20" width="3" bestFit="1" customWidth="1"/>
    <col min="21" max="21" width="2.42578125" bestFit="1" customWidth="1"/>
    <col min="22" max="22" width="3" bestFit="1" customWidth="1"/>
    <col min="23" max="25" width="2.42578125" bestFit="1" customWidth="1"/>
    <col min="26" max="40" width="3.5703125" bestFit="1" customWidth="1"/>
    <col min="41" max="43" width="2.42578125" bestFit="1" customWidth="1"/>
    <col min="44" max="45" width="3.5703125" bestFit="1" customWidth="1"/>
    <col min="46" max="46" width="4.140625" customWidth="1"/>
    <col min="47" max="47" width="5.28515625" customWidth="1"/>
    <col min="48" max="48" width="4" customWidth="1"/>
    <col min="49" max="58" width="3.5703125" bestFit="1" customWidth="1"/>
    <col min="59" max="59" width="2.42578125" bestFit="1" customWidth="1"/>
    <col min="60" max="60" width="3" bestFit="1" customWidth="1"/>
    <col min="61" max="62" width="2.42578125" bestFit="1" customWidth="1"/>
    <col min="63" max="63" width="3" bestFit="1" customWidth="1"/>
    <col min="64" max="64" width="2.42578125" bestFit="1" customWidth="1"/>
    <col min="65" max="65" width="3" bestFit="1" customWidth="1"/>
    <col min="66" max="72" width="3.5703125" bestFit="1" customWidth="1"/>
    <col min="73" max="73" width="6.7109375" customWidth="1"/>
  </cols>
  <sheetData>
    <row r="4" spans="2:72" ht="21">
      <c r="B4" s="3" t="s">
        <v>104</v>
      </c>
    </row>
    <row r="7" spans="2:72" ht="26.25">
      <c r="B7" s="17" t="s">
        <v>1</v>
      </c>
      <c r="C7" s="17" t="s">
        <v>2</v>
      </c>
      <c r="D7" s="17" t="s">
        <v>3</v>
      </c>
      <c r="H7" s="18" t="s">
        <v>151</v>
      </c>
      <c r="I7" s="18"/>
      <c r="J7" s="18"/>
      <c r="K7" s="18"/>
      <c r="N7" s="6"/>
    </row>
    <row r="8" spans="2:72">
      <c r="G8" s="31" t="s">
        <v>143</v>
      </c>
      <c r="H8" s="28">
        <v>1</v>
      </c>
      <c r="I8" s="28">
        <v>2</v>
      </c>
      <c r="J8" s="28">
        <v>3</v>
      </c>
      <c r="K8" s="28">
        <v>4</v>
      </c>
      <c r="N8" s="6"/>
    </row>
    <row r="9" spans="2:72">
      <c r="O9" s="8" t="s">
        <v>150</v>
      </c>
      <c r="P9" s="8">
        <v>0</v>
      </c>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16">
        <v>1</v>
      </c>
      <c r="AU9" s="8"/>
      <c r="AV9" s="8"/>
      <c r="AW9" s="8"/>
      <c r="AX9" s="8"/>
      <c r="AY9" s="8"/>
      <c r="AZ9" s="8"/>
      <c r="BA9" s="8"/>
      <c r="BB9" s="8"/>
      <c r="BC9" s="8"/>
      <c r="BD9" s="8"/>
      <c r="BE9" s="8"/>
      <c r="BF9" s="8">
        <v>2</v>
      </c>
      <c r="BG9" s="8">
        <f>BF9+1</f>
        <v>3</v>
      </c>
      <c r="BH9" s="8">
        <f t="shared" ref="BH9:BT9" si="0">BG9+1</f>
        <v>4</v>
      </c>
      <c r="BI9" s="8">
        <f t="shared" si="0"/>
        <v>5</v>
      </c>
      <c r="BJ9" s="8">
        <f t="shared" si="0"/>
        <v>6</v>
      </c>
      <c r="BK9" s="8">
        <f t="shared" si="0"/>
        <v>7</v>
      </c>
      <c r="BL9" s="8">
        <f t="shared" si="0"/>
        <v>8</v>
      </c>
      <c r="BM9" s="8">
        <f t="shared" si="0"/>
        <v>9</v>
      </c>
      <c r="BN9" s="8">
        <f t="shared" si="0"/>
        <v>10</v>
      </c>
      <c r="BO9" s="8">
        <f t="shared" si="0"/>
        <v>11</v>
      </c>
      <c r="BP9" s="8">
        <f t="shared" si="0"/>
        <v>12</v>
      </c>
      <c r="BQ9" s="8">
        <f t="shared" si="0"/>
        <v>13</v>
      </c>
      <c r="BR9" s="8">
        <f t="shared" si="0"/>
        <v>14</v>
      </c>
      <c r="BS9" s="8">
        <f t="shared" si="0"/>
        <v>15</v>
      </c>
      <c r="BT9" s="8">
        <f t="shared" si="0"/>
        <v>16</v>
      </c>
    </row>
    <row r="10" spans="2:72">
      <c r="B10" s="5" t="s">
        <v>105</v>
      </c>
      <c r="C10" s="5" t="s">
        <v>6</v>
      </c>
      <c r="D10" s="5" t="s">
        <v>6</v>
      </c>
      <c r="E10" t="s">
        <v>129</v>
      </c>
      <c r="F10" s="14" t="s">
        <v>198</v>
      </c>
      <c r="G10" s="20" t="s">
        <v>142</v>
      </c>
      <c r="H10" s="19" t="s">
        <v>6</v>
      </c>
      <c r="I10" s="15">
        <v>1</v>
      </c>
      <c r="J10" s="15">
        <v>6</v>
      </c>
      <c r="K10" s="15"/>
      <c r="L10" s="6"/>
      <c r="M10" s="6"/>
      <c r="O10" s="12" t="s">
        <v>204</v>
      </c>
      <c r="P10" s="40">
        <v>0</v>
      </c>
      <c r="Q10" s="40"/>
      <c r="R10" s="40"/>
      <c r="S10" s="40"/>
      <c r="T10" s="40">
        <v>1</v>
      </c>
      <c r="U10" s="40"/>
      <c r="V10" s="40"/>
      <c r="W10" s="40"/>
      <c r="X10" s="40">
        <v>2</v>
      </c>
      <c r="Y10" s="40"/>
      <c r="Z10" s="40"/>
      <c r="AA10" s="40"/>
      <c r="AB10" s="40">
        <v>3</v>
      </c>
      <c r="AC10" s="40"/>
      <c r="AD10" s="40"/>
      <c r="AE10" s="40"/>
      <c r="AF10" s="40">
        <v>4</v>
      </c>
      <c r="AG10" s="40"/>
      <c r="AH10" s="40"/>
      <c r="AI10" s="40"/>
      <c r="AJ10" s="40">
        <v>5</v>
      </c>
      <c r="AK10" s="40"/>
      <c r="AL10" s="40"/>
      <c r="AM10" s="40"/>
      <c r="AN10" s="41">
        <v>6</v>
      </c>
      <c r="AO10" s="40">
        <f>AN10+1</f>
        <v>7</v>
      </c>
      <c r="AP10" s="40">
        <f t="shared" ref="AP10:BF10" si="1">AO10+1</f>
        <v>8</v>
      </c>
      <c r="AQ10" s="40">
        <f t="shared" si="1"/>
        <v>9</v>
      </c>
      <c r="AR10" s="40">
        <f t="shared" si="1"/>
        <v>10</v>
      </c>
      <c r="AS10" s="40">
        <f t="shared" si="1"/>
        <v>11</v>
      </c>
      <c r="AT10" s="41">
        <f t="shared" si="1"/>
        <v>12</v>
      </c>
      <c r="AU10" s="40">
        <f t="shared" si="1"/>
        <v>13</v>
      </c>
      <c r="AV10" s="40">
        <f t="shared" si="1"/>
        <v>14</v>
      </c>
      <c r="AW10" s="40">
        <f t="shared" si="1"/>
        <v>15</v>
      </c>
      <c r="AX10" s="41">
        <f t="shared" si="1"/>
        <v>16</v>
      </c>
      <c r="AY10" s="40">
        <f t="shared" si="1"/>
        <v>17</v>
      </c>
      <c r="AZ10" s="40">
        <f t="shared" si="1"/>
        <v>18</v>
      </c>
      <c r="BA10" s="40">
        <f t="shared" si="1"/>
        <v>19</v>
      </c>
      <c r="BB10" s="40">
        <f t="shared" si="1"/>
        <v>20</v>
      </c>
      <c r="BC10" s="40">
        <f t="shared" si="1"/>
        <v>21</v>
      </c>
      <c r="BD10" s="40">
        <f t="shared" si="1"/>
        <v>22</v>
      </c>
      <c r="BE10" s="40">
        <f t="shared" si="1"/>
        <v>23</v>
      </c>
      <c r="BF10" s="41">
        <f t="shared" si="1"/>
        <v>24</v>
      </c>
    </row>
    <row r="11" spans="2:72">
      <c r="B11" s="5" t="s">
        <v>9</v>
      </c>
      <c r="C11" s="5" t="s">
        <v>10</v>
      </c>
      <c r="D11" s="5" t="s">
        <v>8</v>
      </c>
      <c r="F11" s="14" t="s">
        <v>199</v>
      </c>
      <c r="G11" s="14"/>
      <c r="H11" s="19" t="s">
        <v>6</v>
      </c>
      <c r="I11" s="15" t="s">
        <v>144</v>
      </c>
      <c r="J11" s="15" t="s">
        <v>145</v>
      </c>
      <c r="K11" s="14"/>
      <c r="O11" s="9" t="s">
        <v>205</v>
      </c>
      <c r="P11" s="43">
        <v>0</v>
      </c>
      <c r="Q11" s="43">
        <f t="shared" ref="Q11:AB11" si="2">P11+1</f>
        <v>1</v>
      </c>
      <c r="R11" s="43">
        <f t="shared" si="2"/>
        <v>2</v>
      </c>
      <c r="S11" s="43">
        <f t="shared" si="2"/>
        <v>3</v>
      </c>
      <c r="T11" s="43">
        <f t="shared" si="2"/>
        <v>4</v>
      </c>
      <c r="U11" s="43">
        <f t="shared" si="2"/>
        <v>5</v>
      </c>
      <c r="V11" s="43">
        <f t="shared" si="2"/>
        <v>6</v>
      </c>
      <c r="W11" s="43">
        <f t="shared" si="2"/>
        <v>7</v>
      </c>
      <c r="X11" s="43">
        <f t="shared" si="2"/>
        <v>8</v>
      </c>
      <c r="Y11" s="43">
        <f t="shared" si="2"/>
        <v>9</v>
      </c>
      <c r="Z11" s="43">
        <f t="shared" si="2"/>
        <v>10</v>
      </c>
      <c r="AA11" s="43">
        <f t="shared" si="2"/>
        <v>11</v>
      </c>
      <c r="AB11" s="43">
        <f t="shared" si="2"/>
        <v>12</v>
      </c>
      <c r="AC11" s="43">
        <f t="shared" ref="AC11:AN11" si="3">AB11+1</f>
        <v>13</v>
      </c>
      <c r="AD11" s="43">
        <f t="shared" si="3"/>
        <v>14</v>
      </c>
      <c r="AE11" s="43">
        <f t="shared" si="3"/>
        <v>15</v>
      </c>
      <c r="AF11" s="43">
        <f t="shared" si="3"/>
        <v>16</v>
      </c>
      <c r="AG11" s="43">
        <f t="shared" si="3"/>
        <v>17</v>
      </c>
      <c r="AH11" s="43">
        <f t="shared" si="3"/>
        <v>18</v>
      </c>
      <c r="AI11" s="43">
        <f t="shared" si="3"/>
        <v>19</v>
      </c>
      <c r="AJ11" s="43">
        <f t="shared" si="3"/>
        <v>20</v>
      </c>
      <c r="AK11" s="43">
        <f t="shared" si="3"/>
        <v>21</v>
      </c>
      <c r="AL11" s="43">
        <f t="shared" si="3"/>
        <v>22</v>
      </c>
      <c r="AM11" s="43">
        <f t="shared" si="3"/>
        <v>23</v>
      </c>
      <c r="AN11" s="43">
        <f t="shared" si="3"/>
        <v>24</v>
      </c>
    </row>
    <row r="12" spans="2:72">
      <c r="B12" s="5" t="s">
        <v>106</v>
      </c>
      <c r="C12" s="5" t="s">
        <v>13</v>
      </c>
      <c r="D12" s="5" t="s">
        <v>14</v>
      </c>
      <c r="F12" s="30" t="s">
        <v>0</v>
      </c>
      <c r="H12" s="7">
        <v>1</v>
      </c>
      <c r="I12" s="7">
        <v>2</v>
      </c>
    </row>
    <row r="13" spans="2:72">
      <c r="B13" s="5"/>
      <c r="C13" s="5"/>
      <c r="D13" s="5"/>
      <c r="F13" s="30" t="s">
        <v>203</v>
      </c>
      <c r="H13" s="27" t="s">
        <v>184</v>
      </c>
      <c r="I13" s="27" t="s">
        <v>185</v>
      </c>
      <c r="O13" s="33" t="s">
        <v>142</v>
      </c>
      <c r="P13" s="46">
        <v>1</v>
      </c>
      <c r="T13" s="46">
        <v>2</v>
      </c>
      <c r="U13" s="34"/>
      <c r="V13" s="34"/>
      <c r="W13" s="34"/>
      <c r="X13" s="34"/>
      <c r="AN13" s="46">
        <v>3</v>
      </c>
      <c r="AO13" s="34"/>
      <c r="AP13" s="34"/>
      <c r="AQ13" s="34"/>
      <c r="AR13" s="34"/>
      <c r="AS13" s="34"/>
      <c r="AT13" s="34"/>
      <c r="AU13" s="34"/>
      <c r="AV13" s="34"/>
      <c r="AW13" s="34"/>
      <c r="AX13" s="34"/>
      <c r="AY13" s="34"/>
      <c r="AZ13" s="34"/>
    </row>
    <row r="14" spans="2:72">
      <c r="B14" s="5" t="s">
        <v>126</v>
      </c>
      <c r="C14" s="5" t="s">
        <v>16</v>
      </c>
      <c r="D14" s="5" t="s">
        <v>17</v>
      </c>
      <c r="F14" s="14" t="s">
        <v>198</v>
      </c>
      <c r="G14" s="22" t="s">
        <v>146</v>
      </c>
      <c r="H14" s="15">
        <v>1.5</v>
      </c>
      <c r="I14" s="15">
        <v>2.5</v>
      </c>
      <c r="J14" s="15">
        <v>3.5</v>
      </c>
      <c r="K14" s="14"/>
      <c r="O14" s="33" t="s">
        <v>146</v>
      </c>
      <c r="V14" s="47">
        <v>1</v>
      </c>
      <c r="X14" s="36">
        <v>1</v>
      </c>
      <c r="Z14" s="47">
        <v>2</v>
      </c>
      <c r="AD14" s="47">
        <v>3</v>
      </c>
      <c r="AF14" s="36">
        <v>2</v>
      </c>
      <c r="AN14" s="36">
        <v>3</v>
      </c>
    </row>
    <row r="15" spans="2:72">
      <c r="B15" s="5" t="s">
        <v>78</v>
      </c>
      <c r="C15" s="5" t="s">
        <v>19</v>
      </c>
      <c r="D15" s="5" t="s">
        <v>20</v>
      </c>
      <c r="F15" s="14" t="s">
        <v>199</v>
      </c>
      <c r="G15" s="14"/>
      <c r="H15" s="15">
        <v>2</v>
      </c>
      <c r="I15" s="15">
        <v>4</v>
      </c>
      <c r="J15" s="15">
        <v>6</v>
      </c>
      <c r="K15" s="14"/>
      <c r="O15" s="33" t="s">
        <v>147</v>
      </c>
      <c r="V15" s="47">
        <v>1</v>
      </c>
      <c r="X15" s="36">
        <v>1</v>
      </c>
      <c r="Z15" s="47">
        <v>2</v>
      </c>
      <c r="AD15" s="47">
        <v>3</v>
      </c>
      <c r="AF15" s="36">
        <v>2</v>
      </c>
      <c r="AN15" s="36">
        <v>3</v>
      </c>
      <c r="AT15" s="46">
        <v>4</v>
      </c>
      <c r="AU15" s="38">
        <v>4</v>
      </c>
      <c r="AV15" s="35"/>
      <c r="AW15" s="34"/>
    </row>
    <row r="16" spans="2:72">
      <c r="B16" s="5" t="s">
        <v>127</v>
      </c>
      <c r="C16" s="5" t="s">
        <v>22</v>
      </c>
      <c r="D16" s="5" t="s">
        <v>23</v>
      </c>
      <c r="F16" s="30" t="s">
        <v>0</v>
      </c>
      <c r="H16" s="7">
        <v>1</v>
      </c>
      <c r="I16" s="7">
        <v>1</v>
      </c>
      <c r="O16" s="33" t="s">
        <v>148</v>
      </c>
      <c r="V16" s="47">
        <v>1</v>
      </c>
      <c r="X16" s="36">
        <v>1</v>
      </c>
      <c r="Z16" s="47">
        <v>2</v>
      </c>
      <c r="AD16" s="47">
        <v>3</v>
      </c>
      <c r="AF16" s="36">
        <v>2</v>
      </c>
      <c r="AN16" s="36">
        <v>3</v>
      </c>
      <c r="AT16" s="46">
        <v>4</v>
      </c>
      <c r="AU16" s="38">
        <v>4</v>
      </c>
      <c r="AV16" s="35"/>
      <c r="AW16" s="34"/>
    </row>
    <row r="17" spans="2:74">
      <c r="B17" s="5"/>
      <c r="C17" s="5"/>
      <c r="D17" s="5"/>
      <c r="F17" s="30" t="s">
        <v>203</v>
      </c>
      <c r="H17" s="27">
        <v>2</v>
      </c>
      <c r="I17" s="27">
        <v>2</v>
      </c>
      <c r="O17" s="33" t="s">
        <v>149</v>
      </c>
      <c r="V17" s="47">
        <v>1</v>
      </c>
      <c r="X17" s="36">
        <v>1</v>
      </c>
      <c r="Z17" s="47">
        <v>2</v>
      </c>
      <c r="AD17" s="47">
        <v>3</v>
      </c>
      <c r="AF17" s="36">
        <v>2</v>
      </c>
      <c r="AN17" s="38">
        <v>3</v>
      </c>
      <c r="AO17" s="35"/>
      <c r="AP17" s="35"/>
      <c r="AQ17" s="35"/>
      <c r="AR17" s="35"/>
      <c r="AS17" s="35"/>
      <c r="AT17" s="35"/>
      <c r="AU17" s="35"/>
      <c r="AV17" s="35"/>
      <c r="AW17" s="35"/>
      <c r="AX17" s="35"/>
      <c r="AY17" s="34"/>
      <c r="AZ17" s="34"/>
      <c r="BH17" s="46">
        <v>4</v>
      </c>
      <c r="BI17" s="36">
        <v>4</v>
      </c>
      <c r="BJ17" s="34"/>
    </row>
    <row r="18" spans="2:74">
      <c r="B18" s="5" t="s">
        <v>109</v>
      </c>
      <c r="C18" s="5" t="s">
        <v>16</v>
      </c>
      <c r="D18" s="5" t="s">
        <v>17</v>
      </c>
      <c r="E18" t="s">
        <v>131</v>
      </c>
      <c r="F18" s="14" t="s">
        <v>198</v>
      </c>
      <c r="G18" s="20" t="s">
        <v>147</v>
      </c>
      <c r="H18" s="15">
        <v>1.5</v>
      </c>
      <c r="I18" s="15">
        <v>2.5</v>
      </c>
      <c r="J18" s="15">
        <v>3.5</v>
      </c>
      <c r="K18" s="15" t="s">
        <v>200</v>
      </c>
      <c r="O18" s="33" t="s">
        <v>154</v>
      </c>
      <c r="V18" s="47">
        <v>1</v>
      </c>
      <c r="X18" s="36">
        <v>1</v>
      </c>
      <c r="Z18" s="47">
        <v>2</v>
      </c>
      <c r="AD18" s="47">
        <v>3</v>
      </c>
      <c r="AF18" s="36">
        <v>2</v>
      </c>
      <c r="AN18" s="36">
        <v>3</v>
      </c>
      <c r="AT18" s="47">
        <v>4</v>
      </c>
      <c r="AW18" s="34"/>
      <c r="AX18" s="37">
        <v>4</v>
      </c>
      <c r="AY18" s="35"/>
      <c r="AZ18" s="34"/>
      <c r="BH18" s="46">
        <v>5</v>
      </c>
      <c r="BI18" s="36">
        <v>5</v>
      </c>
      <c r="BJ18" s="34"/>
    </row>
    <row r="19" spans="2:74">
      <c r="B19" s="5" t="s">
        <v>33</v>
      </c>
      <c r="C19" s="5" t="s">
        <v>19</v>
      </c>
      <c r="D19" s="5" t="s">
        <v>20</v>
      </c>
      <c r="F19" s="14" t="s">
        <v>199</v>
      </c>
      <c r="G19" s="14"/>
      <c r="H19" s="15">
        <v>2</v>
      </c>
      <c r="I19" s="15">
        <v>4</v>
      </c>
      <c r="J19" s="15">
        <v>6</v>
      </c>
      <c r="K19" s="15" t="s">
        <v>201</v>
      </c>
      <c r="O19" s="33" t="s">
        <v>163</v>
      </c>
      <c r="AN19" s="46">
        <v>1</v>
      </c>
    </row>
    <row r="20" spans="2:74">
      <c r="B20" s="5" t="s">
        <v>110</v>
      </c>
      <c r="C20" s="5" t="s">
        <v>22</v>
      </c>
      <c r="D20" s="5" t="s">
        <v>23</v>
      </c>
      <c r="F20" s="30" t="s">
        <v>0</v>
      </c>
      <c r="H20" s="7">
        <v>1</v>
      </c>
      <c r="I20" s="7">
        <v>1</v>
      </c>
      <c r="J20" s="7">
        <v>2</v>
      </c>
      <c r="O20" s="33" t="s">
        <v>164</v>
      </c>
      <c r="AT20" s="46">
        <v>1</v>
      </c>
      <c r="AU20" s="46">
        <v>2</v>
      </c>
      <c r="AV20" s="36">
        <v>1</v>
      </c>
      <c r="AW20" s="34"/>
      <c r="BH20" s="34"/>
      <c r="BI20" s="36">
        <v>2</v>
      </c>
      <c r="BJ20" s="34"/>
    </row>
    <row r="21" spans="2:74">
      <c r="B21" s="5" t="s">
        <v>35</v>
      </c>
      <c r="C21" s="5" t="s">
        <v>36</v>
      </c>
      <c r="D21" s="5" t="s">
        <v>27</v>
      </c>
      <c r="F21" s="30" t="s">
        <v>203</v>
      </c>
      <c r="H21" s="27">
        <v>2</v>
      </c>
      <c r="I21" s="27">
        <v>2</v>
      </c>
      <c r="J21" s="27" t="s">
        <v>186</v>
      </c>
      <c r="O21" s="33" t="s">
        <v>165</v>
      </c>
      <c r="AT21" s="46">
        <v>1</v>
      </c>
      <c r="AU21" s="38">
        <v>1</v>
      </c>
      <c r="AV21" s="35"/>
      <c r="AW21" s="46">
        <v>2</v>
      </c>
      <c r="BH21" s="34"/>
      <c r="BI21" s="36">
        <v>2</v>
      </c>
      <c r="BJ21" s="34"/>
    </row>
    <row r="22" spans="2:74">
      <c r="B22" s="5" t="s">
        <v>112</v>
      </c>
      <c r="C22" s="5" t="s">
        <v>16</v>
      </c>
      <c r="D22" s="5" t="s">
        <v>17</v>
      </c>
      <c r="E22" t="s">
        <v>133</v>
      </c>
      <c r="F22" s="14" t="s">
        <v>198</v>
      </c>
      <c r="G22" s="20" t="s">
        <v>148</v>
      </c>
      <c r="H22" s="15">
        <v>1.5</v>
      </c>
      <c r="I22" s="15">
        <v>2.5</v>
      </c>
      <c r="J22" s="15">
        <v>3.5</v>
      </c>
      <c r="K22" s="15" t="s">
        <v>200</v>
      </c>
      <c r="O22" s="33" t="s">
        <v>166</v>
      </c>
      <c r="AT22" s="46">
        <v>1</v>
      </c>
      <c r="AU22" s="34"/>
      <c r="AV22" s="34"/>
      <c r="AW22" s="34"/>
      <c r="AX22" s="34"/>
      <c r="AY22" s="34"/>
      <c r="AZ22" s="46">
        <v>2</v>
      </c>
      <c r="BA22" s="34"/>
      <c r="BB22" s="34"/>
      <c r="BC22" s="34"/>
      <c r="BD22" s="34"/>
      <c r="BE22" s="34"/>
    </row>
    <row r="23" spans="2:74">
      <c r="B23" s="5" t="s">
        <v>43</v>
      </c>
      <c r="C23" s="5" t="s">
        <v>19</v>
      </c>
      <c r="D23" s="5" t="s">
        <v>20</v>
      </c>
      <c r="F23" s="14" t="s">
        <v>199</v>
      </c>
      <c r="G23" s="14"/>
      <c r="H23" s="15">
        <v>2</v>
      </c>
      <c r="I23" s="15">
        <v>4</v>
      </c>
      <c r="J23" s="15">
        <v>6</v>
      </c>
      <c r="K23" s="15" t="s">
        <v>201</v>
      </c>
      <c r="O23" s="33" t="s">
        <v>167</v>
      </c>
      <c r="BF23" s="46">
        <v>1</v>
      </c>
      <c r="BG23" s="34"/>
      <c r="BH23" s="34"/>
      <c r="BI23" s="34"/>
      <c r="BJ23" s="34"/>
      <c r="BK23" s="34"/>
      <c r="BL23" s="34"/>
      <c r="BM23" s="34"/>
      <c r="BN23" s="34"/>
      <c r="BO23" s="34"/>
      <c r="BP23" s="34"/>
      <c r="BQ23" s="34"/>
      <c r="BR23" s="34"/>
      <c r="BS23" s="34"/>
      <c r="BT23" s="34"/>
      <c r="BU23" s="34"/>
      <c r="BV23" s="26" t="s">
        <v>212</v>
      </c>
    </row>
    <row r="24" spans="2:74">
      <c r="B24" s="5" t="s">
        <v>44</v>
      </c>
      <c r="C24" s="5" t="s">
        <v>22</v>
      </c>
      <c r="D24" s="5" t="s">
        <v>23</v>
      </c>
      <c r="F24" s="30" t="s">
        <v>0</v>
      </c>
      <c r="H24" s="7">
        <v>1</v>
      </c>
      <c r="I24" s="7">
        <v>1</v>
      </c>
      <c r="J24" s="7">
        <v>2</v>
      </c>
      <c r="O24" s="33" t="s">
        <v>169</v>
      </c>
      <c r="Z24" s="45"/>
      <c r="BF24" s="47">
        <v>1</v>
      </c>
      <c r="BK24" s="32">
        <v>2</v>
      </c>
    </row>
    <row r="25" spans="2:74">
      <c r="B25" s="5" t="s">
        <v>45</v>
      </c>
      <c r="C25" s="5" t="s">
        <v>36</v>
      </c>
      <c r="D25" s="5" t="s">
        <v>27</v>
      </c>
      <c r="F25" s="30" t="s">
        <v>203</v>
      </c>
      <c r="H25" s="7">
        <v>2</v>
      </c>
      <c r="I25" s="7">
        <v>2</v>
      </c>
      <c r="J25" s="7">
        <v>6</v>
      </c>
      <c r="O25" s="33" t="s">
        <v>171</v>
      </c>
      <c r="BF25" s="47">
        <v>1</v>
      </c>
      <c r="BK25" s="32">
        <v>2</v>
      </c>
    </row>
    <row r="26" spans="2:74">
      <c r="B26" s="5"/>
      <c r="C26" s="5"/>
      <c r="D26" s="5"/>
      <c r="O26" s="33" t="s">
        <v>168</v>
      </c>
      <c r="BF26" s="47">
        <v>1</v>
      </c>
      <c r="BO26" s="46">
        <v>2</v>
      </c>
      <c r="BP26" s="36">
        <v>1</v>
      </c>
      <c r="BT26" s="36">
        <v>2</v>
      </c>
    </row>
    <row r="27" spans="2:74">
      <c r="B27" s="5"/>
      <c r="C27" s="5"/>
      <c r="D27" s="5"/>
      <c r="O27" s="33" t="s">
        <v>66</v>
      </c>
      <c r="BK27" s="47">
        <v>1</v>
      </c>
      <c r="BO27" s="34"/>
      <c r="BP27" s="34"/>
    </row>
    <row r="28" spans="2:74">
      <c r="B28" s="5"/>
      <c r="C28" s="5"/>
      <c r="D28" s="5"/>
      <c r="O28" s="33" t="s">
        <v>170</v>
      </c>
      <c r="BK28" s="47">
        <v>1</v>
      </c>
      <c r="BO28" s="36">
        <v>1</v>
      </c>
    </row>
    <row r="29" spans="2:74">
      <c r="B29" s="5"/>
      <c r="C29" s="5"/>
      <c r="D29" s="5"/>
      <c r="O29" s="33" t="s">
        <v>172</v>
      </c>
      <c r="BM29" s="47">
        <v>1</v>
      </c>
      <c r="BO29" s="34"/>
      <c r="BP29" s="34"/>
    </row>
    <row r="30" spans="2:74">
      <c r="B30" s="5"/>
      <c r="C30" s="5"/>
      <c r="D30" s="5"/>
      <c r="H30" s="18" t="s">
        <v>151</v>
      </c>
      <c r="I30" s="18"/>
      <c r="J30" s="18"/>
      <c r="K30" s="25" t="s">
        <v>152</v>
      </c>
      <c r="L30" s="25"/>
      <c r="BJ30" s="11" t="s">
        <v>213</v>
      </c>
      <c r="BM30" s="47">
        <v>2</v>
      </c>
      <c r="BO30" s="39" t="s">
        <v>206</v>
      </c>
      <c r="BP30" s="34"/>
    </row>
    <row r="31" spans="2:74">
      <c r="B31" s="5"/>
      <c r="C31" s="5"/>
      <c r="D31" s="5"/>
      <c r="G31" s="26" t="s">
        <v>143</v>
      </c>
      <c r="H31" s="28">
        <v>1</v>
      </c>
      <c r="I31" s="28">
        <v>2</v>
      </c>
      <c r="J31" s="28">
        <v>3</v>
      </c>
      <c r="K31" s="29">
        <v>4</v>
      </c>
      <c r="L31" s="29">
        <v>5</v>
      </c>
      <c r="BJ31" s="11" t="s">
        <v>214</v>
      </c>
      <c r="BM31" s="47">
        <v>3</v>
      </c>
      <c r="BO31" s="39" t="s">
        <v>207</v>
      </c>
      <c r="BP31" s="34"/>
    </row>
    <row r="32" spans="2:74">
      <c r="B32" s="5"/>
      <c r="C32" s="5"/>
      <c r="D32" s="5"/>
      <c r="O32" s="33" t="s">
        <v>210</v>
      </c>
      <c r="BU32" s="32">
        <v>1</v>
      </c>
      <c r="BV32" s="26" t="s">
        <v>211</v>
      </c>
    </row>
    <row r="33" spans="2:72">
      <c r="B33" s="5" t="s">
        <v>111</v>
      </c>
      <c r="C33" s="5" t="s">
        <v>16</v>
      </c>
      <c r="D33" s="5" t="s">
        <v>17</v>
      </c>
      <c r="E33" t="s">
        <v>132</v>
      </c>
      <c r="F33" s="14" t="s">
        <v>198</v>
      </c>
      <c r="G33" s="20" t="s">
        <v>149</v>
      </c>
      <c r="H33" s="15">
        <v>1.5</v>
      </c>
      <c r="I33" s="15">
        <v>2.5</v>
      </c>
      <c r="J33" s="15">
        <v>3.5</v>
      </c>
      <c r="K33" s="15">
        <v>4</v>
      </c>
    </row>
    <row r="34" spans="2:72">
      <c r="B34" s="5" t="s">
        <v>37</v>
      </c>
      <c r="C34" s="5" t="s">
        <v>19</v>
      </c>
      <c r="D34" s="5" t="s">
        <v>20</v>
      </c>
      <c r="F34" s="14" t="s">
        <v>199</v>
      </c>
      <c r="G34" s="14"/>
      <c r="H34" s="15">
        <v>2</v>
      </c>
      <c r="I34" s="15">
        <v>4</v>
      </c>
      <c r="J34" s="23" t="s">
        <v>191</v>
      </c>
      <c r="K34" s="23" t="s">
        <v>153</v>
      </c>
    </row>
    <row r="35" spans="2:72">
      <c r="B35" s="5" t="s">
        <v>39</v>
      </c>
      <c r="C35" s="5" t="s">
        <v>13</v>
      </c>
      <c r="D35" s="5" t="s">
        <v>23</v>
      </c>
      <c r="F35" s="30" t="s">
        <v>0</v>
      </c>
      <c r="H35" s="7">
        <v>1</v>
      </c>
      <c r="I35" s="7">
        <v>1</v>
      </c>
      <c r="J35" s="7">
        <v>6</v>
      </c>
    </row>
    <row r="36" spans="2:72">
      <c r="B36" s="5" t="s">
        <v>128</v>
      </c>
      <c r="C36" s="5" t="s">
        <v>31</v>
      </c>
      <c r="D36" s="5" t="s">
        <v>41</v>
      </c>
      <c r="F36" s="30" t="s">
        <v>203</v>
      </c>
      <c r="H36" s="7">
        <v>2</v>
      </c>
      <c r="I36" s="30" t="s">
        <v>187</v>
      </c>
      <c r="J36" s="30" t="s">
        <v>188</v>
      </c>
      <c r="O36" s="8" t="s">
        <v>150</v>
      </c>
      <c r="P36" s="8">
        <v>0</v>
      </c>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16">
        <v>1</v>
      </c>
      <c r="AU36" s="8"/>
      <c r="AV36" s="8"/>
      <c r="AW36" s="8"/>
      <c r="AX36" s="8"/>
      <c r="AY36" s="8"/>
      <c r="AZ36" s="8"/>
      <c r="BA36" s="8"/>
      <c r="BB36" s="8"/>
      <c r="BC36" s="8"/>
      <c r="BD36" s="8"/>
      <c r="BE36" s="8"/>
      <c r="BF36" s="31">
        <v>2</v>
      </c>
      <c r="BG36" s="31">
        <f>BF36+1</f>
        <v>3</v>
      </c>
      <c r="BH36" s="31">
        <f t="shared" ref="BH36" si="4">BG36+1</f>
        <v>4</v>
      </c>
      <c r="BI36" s="31">
        <f t="shared" ref="BI36" si="5">BH36+1</f>
        <v>5</v>
      </c>
      <c r="BJ36" s="31">
        <f t="shared" ref="BJ36" si="6">BI36+1</f>
        <v>6</v>
      </c>
      <c r="BK36" s="31">
        <f t="shared" ref="BK36" si="7">BJ36+1</f>
        <v>7</v>
      </c>
      <c r="BL36" s="31">
        <f t="shared" ref="BL36" si="8">BK36+1</f>
        <v>8</v>
      </c>
      <c r="BM36" s="31">
        <f t="shared" ref="BM36" si="9">BL36+1</f>
        <v>9</v>
      </c>
      <c r="BN36" s="31">
        <f t="shared" ref="BN36" si="10">BM36+1</f>
        <v>10</v>
      </c>
      <c r="BO36" s="31">
        <f t="shared" ref="BO36" si="11">BN36+1</f>
        <v>11</v>
      </c>
      <c r="BP36" s="31">
        <f t="shared" ref="BP36" si="12">BO36+1</f>
        <v>12</v>
      </c>
      <c r="BQ36" s="31">
        <f t="shared" ref="BQ36" si="13">BP36+1</f>
        <v>13</v>
      </c>
      <c r="BR36" s="31">
        <f t="shared" ref="BR36" si="14">BQ36+1</f>
        <v>14</v>
      </c>
      <c r="BS36" s="31">
        <f t="shared" ref="BS36" si="15">BR36+1</f>
        <v>15</v>
      </c>
      <c r="BT36" s="31">
        <f t="shared" ref="BT36" si="16">BS36+1</f>
        <v>16</v>
      </c>
    </row>
    <row r="37" spans="2:72">
      <c r="B37" s="5"/>
      <c r="C37" s="5"/>
      <c r="D37" s="5"/>
      <c r="O37" s="12" t="s">
        <v>204</v>
      </c>
      <c r="P37" s="40">
        <v>0</v>
      </c>
      <c r="Q37" s="40"/>
      <c r="R37" s="40"/>
      <c r="S37" s="40"/>
      <c r="T37" s="40">
        <v>1</v>
      </c>
      <c r="U37" s="40"/>
      <c r="V37" s="40"/>
      <c r="W37" s="40"/>
      <c r="X37" s="40">
        <v>2</v>
      </c>
      <c r="Y37" s="40"/>
      <c r="Z37" s="40"/>
      <c r="AA37" s="40"/>
      <c r="AB37" s="40">
        <v>3</v>
      </c>
      <c r="AC37" s="40"/>
      <c r="AD37" s="40"/>
      <c r="AE37" s="40"/>
      <c r="AF37" s="40">
        <v>4</v>
      </c>
      <c r="AG37" s="40"/>
      <c r="AH37" s="40"/>
      <c r="AI37" s="40"/>
      <c r="AJ37" s="40">
        <v>5</v>
      </c>
      <c r="AK37" s="40"/>
      <c r="AL37" s="40"/>
      <c r="AM37" s="40"/>
      <c r="AN37" s="41">
        <v>6</v>
      </c>
      <c r="AO37" s="40">
        <f>AN37+1</f>
        <v>7</v>
      </c>
      <c r="AP37" s="40">
        <f t="shared" ref="AP37" si="17">AO37+1</f>
        <v>8</v>
      </c>
      <c r="AQ37" s="40">
        <f t="shared" ref="AQ37" si="18">AP37+1</f>
        <v>9</v>
      </c>
      <c r="AR37" s="40">
        <f t="shared" ref="AR37" si="19">AQ37+1</f>
        <v>10</v>
      </c>
      <c r="AS37" s="40">
        <f t="shared" ref="AS37" si="20">AR37+1</f>
        <v>11</v>
      </c>
      <c r="AT37" s="41">
        <f t="shared" ref="AT37" si="21">AS37+1</f>
        <v>12</v>
      </c>
      <c r="AU37" s="40">
        <f t="shared" ref="AU37" si="22">AT37+1</f>
        <v>13</v>
      </c>
      <c r="AV37" s="40">
        <f t="shared" ref="AV37" si="23">AU37+1</f>
        <v>14</v>
      </c>
      <c r="AW37" s="40">
        <f t="shared" ref="AW37" si="24">AV37+1</f>
        <v>15</v>
      </c>
      <c r="AX37" s="41">
        <f t="shared" ref="AX37" si="25">AW37+1</f>
        <v>16</v>
      </c>
      <c r="AY37" s="40">
        <f t="shared" ref="AY37" si="26">AX37+1</f>
        <v>17</v>
      </c>
      <c r="AZ37" s="40">
        <f t="shared" ref="AZ37" si="27">AY37+1</f>
        <v>18</v>
      </c>
      <c r="BA37" s="40">
        <f t="shared" ref="BA37" si="28">AZ37+1</f>
        <v>19</v>
      </c>
      <c r="BB37" s="40">
        <f t="shared" ref="BB37" si="29">BA37+1</f>
        <v>20</v>
      </c>
      <c r="BC37" s="40">
        <f t="shared" ref="BC37" si="30">BB37+1</f>
        <v>21</v>
      </c>
      <c r="BD37" s="40">
        <f t="shared" ref="BD37" si="31">BC37+1</f>
        <v>22</v>
      </c>
      <c r="BE37" s="40">
        <f t="shared" ref="BE37" si="32">BD37+1</f>
        <v>23</v>
      </c>
      <c r="BF37" s="41">
        <f t="shared" ref="BF37" si="33">BE37+1</f>
        <v>24</v>
      </c>
    </row>
    <row r="38" spans="2:72">
      <c r="B38" s="5" t="s">
        <v>107</v>
      </c>
      <c r="C38" s="5" t="s">
        <v>16</v>
      </c>
      <c r="D38" s="5" t="s">
        <v>17</v>
      </c>
      <c r="E38" t="s">
        <v>179</v>
      </c>
      <c r="F38" s="14" t="s">
        <v>198</v>
      </c>
      <c r="G38" s="20" t="s">
        <v>154</v>
      </c>
      <c r="H38" s="15">
        <v>1.5</v>
      </c>
      <c r="I38" s="15">
        <v>2.5</v>
      </c>
      <c r="J38" s="15">
        <v>3.5</v>
      </c>
      <c r="K38" s="15">
        <v>1</v>
      </c>
      <c r="L38" s="15">
        <v>4</v>
      </c>
      <c r="O38" s="9" t="s">
        <v>205</v>
      </c>
      <c r="P38" s="42">
        <v>0</v>
      </c>
      <c r="Q38" s="42">
        <f t="shared" ref="Q38" si="34">P38+1</f>
        <v>1</v>
      </c>
      <c r="R38" s="42">
        <f t="shared" ref="R38" si="35">Q38+1</f>
        <v>2</v>
      </c>
      <c r="S38" s="42">
        <f t="shared" ref="S38" si="36">R38+1</f>
        <v>3</v>
      </c>
      <c r="T38" s="42">
        <f t="shared" ref="T38" si="37">S38+1</f>
        <v>4</v>
      </c>
      <c r="U38" s="42">
        <f t="shared" ref="U38" si="38">T38+1</f>
        <v>5</v>
      </c>
      <c r="V38" s="42">
        <f t="shared" ref="V38" si="39">U38+1</f>
        <v>6</v>
      </c>
      <c r="W38" s="42">
        <f t="shared" ref="W38" si="40">V38+1</f>
        <v>7</v>
      </c>
      <c r="X38" s="42">
        <f t="shared" ref="X38" si="41">W38+1</f>
        <v>8</v>
      </c>
      <c r="Y38" s="42">
        <f t="shared" ref="Y38" si="42">X38+1</f>
        <v>9</v>
      </c>
      <c r="Z38" s="42">
        <f t="shared" ref="Z38" si="43">Y38+1</f>
        <v>10</v>
      </c>
      <c r="AA38" s="42">
        <f t="shared" ref="AA38" si="44">Z38+1</f>
        <v>11</v>
      </c>
      <c r="AB38" s="42">
        <f t="shared" ref="AB38" si="45">AA38+1</f>
        <v>12</v>
      </c>
      <c r="AC38" s="42">
        <f t="shared" ref="AC38" si="46">AB38+1</f>
        <v>13</v>
      </c>
      <c r="AD38" s="42">
        <f t="shared" ref="AD38" si="47">AC38+1</f>
        <v>14</v>
      </c>
      <c r="AE38" s="42">
        <f t="shared" ref="AE38" si="48">AD38+1</f>
        <v>15</v>
      </c>
      <c r="AF38" s="42">
        <f t="shared" ref="AF38" si="49">AE38+1</f>
        <v>16</v>
      </c>
      <c r="AG38" s="42">
        <f t="shared" ref="AG38" si="50">AF38+1</f>
        <v>17</v>
      </c>
      <c r="AH38" s="42">
        <f t="shared" ref="AH38" si="51">AG38+1</f>
        <v>18</v>
      </c>
      <c r="AI38" s="42">
        <f t="shared" ref="AI38" si="52">AH38+1</f>
        <v>19</v>
      </c>
      <c r="AJ38" s="42">
        <f t="shared" ref="AJ38" si="53">AI38+1</f>
        <v>20</v>
      </c>
      <c r="AK38" s="42">
        <f t="shared" ref="AK38" si="54">AJ38+1</f>
        <v>21</v>
      </c>
      <c r="AL38" s="42">
        <f t="shared" ref="AL38" si="55">AK38+1</f>
        <v>22</v>
      </c>
      <c r="AM38" s="42">
        <f t="shared" ref="AM38" si="56">AL38+1</f>
        <v>23</v>
      </c>
      <c r="AN38" s="42">
        <f t="shared" ref="AN38" si="57">AM38+1</f>
        <v>24</v>
      </c>
    </row>
    <row r="39" spans="2:72">
      <c r="B39" s="5" t="s">
        <v>18</v>
      </c>
      <c r="C39" s="5" t="s">
        <v>19</v>
      </c>
      <c r="D39" s="5" t="s">
        <v>20</v>
      </c>
      <c r="E39" t="s">
        <v>180</v>
      </c>
      <c r="F39" s="14" t="s">
        <v>199</v>
      </c>
      <c r="G39" s="14"/>
      <c r="H39" s="15">
        <v>2</v>
      </c>
      <c r="I39" s="15">
        <v>4</v>
      </c>
      <c r="J39" s="15">
        <v>6</v>
      </c>
      <c r="K39" s="23" t="s">
        <v>155</v>
      </c>
      <c r="L39" s="23" t="s">
        <v>153</v>
      </c>
    </row>
    <row r="40" spans="2:72" ht="15.75">
      <c r="B40" s="5" t="s">
        <v>21</v>
      </c>
      <c r="C40" s="5" t="s">
        <v>22</v>
      </c>
      <c r="D40" s="5" t="s">
        <v>23</v>
      </c>
      <c r="F40" s="30" t="s">
        <v>0</v>
      </c>
      <c r="H40" s="30">
        <v>1</v>
      </c>
      <c r="I40" s="30">
        <v>1</v>
      </c>
      <c r="J40" s="30">
        <v>6</v>
      </c>
      <c r="K40" s="30">
        <v>6</v>
      </c>
      <c r="O40" s="54" t="s">
        <v>142</v>
      </c>
      <c r="P40" s="44">
        <v>1</v>
      </c>
      <c r="T40" s="44">
        <v>2</v>
      </c>
      <c r="AN40" s="44">
        <v>3</v>
      </c>
    </row>
    <row r="41" spans="2:72">
      <c r="B41" s="5" t="s">
        <v>25</v>
      </c>
      <c r="C41" s="5" t="s">
        <v>26</v>
      </c>
      <c r="D41" s="5" t="s">
        <v>27</v>
      </c>
      <c r="F41" s="30" t="s">
        <v>203</v>
      </c>
      <c r="H41" s="30">
        <v>2</v>
      </c>
      <c r="I41" s="30">
        <v>2</v>
      </c>
      <c r="J41" s="27" t="s">
        <v>202</v>
      </c>
      <c r="K41" s="30">
        <v>3</v>
      </c>
      <c r="O41" s="48" t="s">
        <v>218</v>
      </c>
      <c r="P41" s="10"/>
      <c r="Q41" s="49" t="s">
        <v>189</v>
      </c>
      <c r="R41" s="49"/>
      <c r="S41" s="49"/>
      <c r="T41" s="10"/>
      <c r="U41" s="50" t="s">
        <v>221</v>
      </c>
      <c r="V41" s="49"/>
      <c r="W41" s="49"/>
      <c r="X41" s="49"/>
      <c r="Y41" s="49"/>
      <c r="Z41" s="49"/>
      <c r="AA41" s="49"/>
      <c r="AB41" s="49"/>
      <c r="AC41" s="49"/>
      <c r="AD41" s="49"/>
      <c r="AE41" s="49"/>
      <c r="AF41" s="49"/>
      <c r="AG41" s="49"/>
      <c r="AH41" s="49"/>
      <c r="AI41" s="49"/>
      <c r="AJ41" s="49"/>
      <c r="AK41" s="49"/>
      <c r="AL41" s="49"/>
      <c r="AM41" s="49"/>
      <c r="AN41" s="10"/>
      <c r="AO41" s="10"/>
      <c r="AP41" s="10"/>
      <c r="AQ41" s="10"/>
      <c r="AR41" s="10"/>
      <c r="AS41" s="10"/>
      <c r="AT41" s="10"/>
      <c r="AU41" s="10"/>
      <c r="AV41" s="10"/>
      <c r="AW41" s="10"/>
      <c r="AX41" s="10"/>
      <c r="AY41" s="10"/>
      <c r="AZ41" s="10"/>
    </row>
    <row r="42" spans="2:72">
      <c r="B42" s="5" t="s">
        <v>30</v>
      </c>
      <c r="C42" s="5" t="s">
        <v>31</v>
      </c>
      <c r="D42" s="5" t="s">
        <v>32</v>
      </c>
      <c r="O42" s="48" t="s">
        <v>219</v>
      </c>
      <c r="P42" s="10"/>
      <c r="Q42" s="49" t="s">
        <v>189</v>
      </c>
      <c r="R42" s="49"/>
      <c r="S42" s="49"/>
      <c r="T42" s="10"/>
      <c r="U42" s="50" t="s">
        <v>216</v>
      </c>
      <c r="V42" s="49"/>
      <c r="W42" s="49"/>
      <c r="X42" s="49"/>
      <c r="Y42" s="49"/>
      <c r="Z42" s="49"/>
      <c r="AA42" s="49"/>
      <c r="AB42" s="49"/>
      <c r="AC42" s="49"/>
      <c r="AD42" s="49"/>
      <c r="AE42" s="49"/>
      <c r="AF42" s="49"/>
      <c r="AG42" s="49"/>
      <c r="AH42" s="49"/>
      <c r="AI42" s="49"/>
      <c r="AJ42" s="49"/>
      <c r="AK42" s="49"/>
      <c r="AL42" s="49"/>
      <c r="AM42" s="49"/>
      <c r="AN42" s="10"/>
      <c r="AO42" s="10"/>
      <c r="AP42" s="10"/>
      <c r="AQ42" s="10"/>
      <c r="AR42" s="10"/>
      <c r="AS42" s="10"/>
      <c r="AT42" s="10"/>
      <c r="AU42" s="10"/>
      <c r="AV42" s="10"/>
      <c r="AW42" s="10"/>
      <c r="AX42" s="10"/>
      <c r="AY42" s="10"/>
      <c r="AZ42" s="10"/>
    </row>
    <row r="43" spans="2:72">
      <c r="B43" s="5"/>
      <c r="C43" s="5"/>
      <c r="D43" s="5"/>
      <c r="O43" s="48" t="s">
        <v>215</v>
      </c>
      <c r="P43" s="10"/>
      <c r="Q43" s="49" t="s">
        <v>220</v>
      </c>
      <c r="R43" s="49"/>
      <c r="S43" s="49"/>
      <c r="T43" s="10"/>
      <c r="U43" s="50" t="s">
        <v>217</v>
      </c>
      <c r="V43" s="50"/>
      <c r="W43" s="50"/>
      <c r="X43" s="50"/>
      <c r="Y43" s="50"/>
      <c r="Z43" s="50"/>
      <c r="AA43" s="50"/>
      <c r="AB43" s="50"/>
      <c r="AC43" s="50"/>
      <c r="AD43" s="50"/>
      <c r="AE43" s="50"/>
      <c r="AF43" s="50"/>
      <c r="AG43" s="50"/>
      <c r="AH43" s="50"/>
      <c r="AI43" s="50"/>
      <c r="AJ43" s="50"/>
      <c r="AK43" s="50"/>
      <c r="AL43" s="50"/>
      <c r="AM43" s="50"/>
      <c r="AN43" s="10"/>
      <c r="AO43" s="10"/>
      <c r="AP43" s="10"/>
      <c r="AQ43" s="10"/>
      <c r="AR43" s="10"/>
      <c r="AS43" s="10"/>
      <c r="AT43" s="10"/>
      <c r="AU43" s="10"/>
      <c r="AV43" s="10"/>
      <c r="AW43" s="10"/>
      <c r="AX43" s="10"/>
      <c r="AY43" s="10"/>
      <c r="AZ43" s="10"/>
    </row>
    <row r="44" spans="2:72">
      <c r="B44" s="5"/>
      <c r="C44" s="5"/>
      <c r="D44" s="5"/>
      <c r="O44" s="48"/>
      <c r="P44" s="10"/>
      <c r="Q44" s="10"/>
      <c r="R44" s="10"/>
      <c r="S44" s="10"/>
      <c r="T44" s="1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row>
    <row r="46" spans="2:72" ht="15.75">
      <c r="H46" s="25" t="s">
        <v>156</v>
      </c>
      <c r="I46" s="25"/>
      <c r="J46" s="25"/>
      <c r="O46" s="54" t="s">
        <v>146</v>
      </c>
      <c r="V46" s="44">
        <v>1</v>
      </c>
      <c r="Z46" s="44">
        <v>2</v>
      </c>
      <c r="AD46" s="44">
        <v>3</v>
      </c>
    </row>
    <row r="47" spans="2:72">
      <c r="G47" s="26" t="s">
        <v>143</v>
      </c>
      <c r="H47" s="16">
        <v>1</v>
      </c>
      <c r="I47" s="16">
        <v>2</v>
      </c>
      <c r="J47" s="16">
        <v>3</v>
      </c>
      <c r="O47" s="48" t="s">
        <v>218</v>
      </c>
      <c r="P47" s="10"/>
      <c r="Q47" s="10"/>
      <c r="R47" s="10"/>
      <c r="S47" s="10"/>
      <c r="T47" s="10"/>
      <c r="U47" s="10"/>
      <c r="V47" s="10"/>
      <c r="W47" s="50" t="s">
        <v>189</v>
      </c>
      <c r="X47" s="49"/>
      <c r="Y47" s="49"/>
      <c r="Z47" s="10"/>
      <c r="AA47" s="50" t="s">
        <v>189</v>
      </c>
      <c r="AB47" s="49"/>
      <c r="AC47" s="49"/>
      <c r="AD47" s="10"/>
      <c r="AE47" s="10"/>
      <c r="AF47" s="10"/>
      <c r="AG47" s="10"/>
      <c r="AH47" s="10"/>
    </row>
    <row r="48" spans="2:72">
      <c r="G48" s="13"/>
      <c r="H48" s="13"/>
      <c r="I48" s="13"/>
      <c r="J48" s="13"/>
      <c r="O48" s="48" t="s">
        <v>219</v>
      </c>
      <c r="P48" s="10"/>
      <c r="Q48" s="10"/>
      <c r="R48" s="10"/>
      <c r="S48" s="10"/>
      <c r="T48" s="10"/>
      <c r="U48" s="10"/>
      <c r="V48" s="10"/>
      <c r="W48" s="50" t="s">
        <v>189</v>
      </c>
      <c r="X48" s="49"/>
      <c r="Y48" s="49"/>
      <c r="Z48" s="10"/>
      <c r="AA48" s="50" t="s">
        <v>189</v>
      </c>
      <c r="AB48" s="49"/>
      <c r="AC48" s="49"/>
      <c r="AD48" s="10"/>
      <c r="AE48" s="10"/>
      <c r="AF48" s="10"/>
      <c r="AG48" s="10"/>
      <c r="AH48" s="10"/>
    </row>
    <row r="49" spans="2:60">
      <c r="B49" s="5" t="s">
        <v>118</v>
      </c>
      <c r="C49" s="5" t="s">
        <v>54</v>
      </c>
      <c r="D49" s="5" t="s">
        <v>55</v>
      </c>
      <c r="F49" s="14" t="s">
        <v>198</v>
      </c>
      <c r="G49" s="20" t="s">
        <v>163</v>
      </c>
      <c r="H49" s="15">
        <v>0.5</v>
      </c>
      <c r="I49" s="15"/>
      <c r="J49" s="15"/>
      <c r="O49" s="48" t="s">
        <v>215</v>
      </c>
      <c r="P49" s="10"/>
      <c r="Q49" s="10"/>
      <c r="R49" s="10"/>
      <c r="S49" s="10"/>
      <c r="T49" s="10"/>
      <c r="U49" s="10"/>
      <c r="V49" s="10"/>
      <c r="W49" s="50" t="s">
        <v>216</v>
      </c>
      <c r="X49" s="49"/>
      <c r="Y49" s="49"/>
      <c r="Z49" s="10"/>
      <c r="AA49" s="50" t="s">
        <v>216</v>
      </c>
      <c r="AB49" s="49"/>
      <c r="AC49" s="49"/>
      <c r="AD49" s="10"/>
      <c r="AE49" s="10"/>
      <c r="AF49" s="10"/>
      <c r="AG49" s="10"/>
      <c r="AH49" s="10"/>
    </row>
    <row r="50" spans="2:60">
      <c r="F50" s="14" t="s">
        <v>199</v>
      </c>
      <c r="G50" s="22"/>
      <c r="H50" s="15">
        <v>0.5</v>
      </c>
      <c r="I50" s="15"/>
      <c r="J50" s="15"/>
      <c r="O50" s="48"/>
      <c r="P50" s="10"/>
      <c r="Q50" s="10"/>
      <c r="R50" s="10"/>
      <c r="S50" s="10"/>
      <c r="T50" s="10"/>
      <c r="U50" s="10"/>
      <c r="V50" s="10"/>
      <c r="W50" s="10"/>
      <c r="X50" s="10"/>
      <c r="Y50" s="10"/>
      <c r="Z50" s="10"/>
      <c r="AA50" s="49"/>
      <c r="AB50" s="50"/>
      <c r="AC50" s="50"/>
      <c r="AD50" s="50"/>
      <c r="AE50" s="50"/>
      <c r="AF50" s="50"/>
      <c r="AG50" s="50"/>
      <c r="AH50" s="50"/>
    </row>
    <row r="51" spans="2:60">
      <c r="F51" s="30" t="s">
        <v>0</v>
      </c>
      <c r="G51" s="24"/>
      <c r="H51" s="30" t="s">
        <v>189</v>
      </c>
      <c r="I51" s="13"/>
      <c r="J51" s="13"/>
    </row>
    <row r="52" spans="2:60" ht="15.75">
      <c r="F52" s="30" t="s">
        <v>203</v>
      </c>
      <c r="G52" s="21"/>
      <c r="H52" s="30" t="s">
        <v>189</v>
      </c>
      <c r="O52" s="54" t="s">
        <v>147</v>
      </c>
      <c r="V52" s="44">
        <v>1</v>
      </c>
      <c r="Z52" s="44">
        <v>2</v>
      </c>
      <c r="AD52" s="44">
        <v>3</v>
      </c>
      <c r="AT52" s="44">
        <v>4</v>
      </c>
    </row>
    <row r="53" spans="2:60">
      <c r="B53" s="5" t="s">
        <v>113</v>
      </c>
      <c r="C53" s="5" t="s">
        <v>36</v>
      </c>
      <c r="D53" s="5" t="s">
        <v>27</v>
      </c>
      <c r="E53" t="s">
        <v>134</v>
      </c>
      <c r="F53" s="14" t="s">
        <v>198</v>
      </c>
      <c r="G53" s="20" t="s">
        <v>164</v>
      </c>
      <c r="H53" s="15">
        <v>1</v>
      </c>
      <c r="I53" s="23">
        <v>1.08</v>
      </c>
      <c r="J53" s="14"/>
      <c r="O53" s="48" t="s">
        <v>218</v>
      </c>
      <c r="P53" s="10"/>
      <c r="Q53" s="10"/>
      <c r="R53" s="10"/>
      <c r="S53" s="10"/>
      <c r="T53" s="10"/>
      <c r="U53" s="10"/>
      <c r="V53" s="10"/>
      <c r="W53" s="50" t="s">
        <v>189</v>
      </c>
      <c r="X53" s="49"/>
      <c r="Y53" s="49"/>
      <c r="Z53" s="10"/>
      <c r="AA53" s="50" t="s">
        <v>189</v>
      </c>
      <c r="AB53" s="49"/>
      <c r="AC53" s="49"/>
      <c r="AD53" s="10"/>
      <c r="AE53" s="50" t="s">
        <v>222</v>
      </c>
      <c r="AF53" s="49"/>
      <c r="AG53" s="49"/>
      <c r="AH53" s="49"/>
      <c r="AI53" s="49"/>
      <c r="AJ53" s="49"/>
      <c r="AK53" s="49"/>
      <c r="AL53" s="49"/>
      <c r="AM53" s="49"/>
      <c r="AN53" s="49"/>
      <c r="AO53" s="49"/>
      <c r="AP53" s="49"/>
      <c r="AQ53" s="49"/>
      <c r="AR53" s="49"/>
      <c r="AS53" s="49"/>
      <c r="AT53" s="10"/>
      <c r="AU53" s="10"/>
    </row>
    <row r="54" spans="2:60">
      <c r="B54" s="5" t="s">
        <v>114</v>
      </c>
      <c r="C54" s="5" t="s">
        <v>31</v>
      </c>
      <c r="D54" s="5" t="s">
        <v>46</v>
      </c>
      <c r="F54" s="14" t="s">
        <v>199</v>
      </c>
      <c r="G54" s="22"/>
      <c r="H54" s="15" t="s">
        <v>157</v>
      </c>
      <c r="I54" s="15" t="s">
        <v>153</v>
      </c>
      <c r="J54" s="14"/>
      <c r="O54" s="48" t="s">
        <v>219</v>
      </c>
      <c r="P54" s="10"/>
      <c r="Q54" s="10"/>
      <c r="R54" s="10"/>
      <c r="S54" s="10"/>
      <c r="T54" s="10"/>
      <c r="U54" s="10"/>
      <c r="V54" s="10"/>
      <c r="W54" s="50" t="s">
        <v>189</v>
      </c>
      <c r="X54" s="49"/>
      <c r="Y54" s="49"/>
      <c r="Z54" s="10"/>
      <c r="AA54" s="50" t="s">
        <v>189</v>
      </c>
      <c r="AB54" s="49"/>
      <c r="AC54" s="49"/>
      <c r="AE54" s="50" t="s">
        <v>216</v>
      </c>
      <c r="AF54" s="49"/>
      <c r="AG54" s="49"/>
      <c r="AH54" s="49"/>
      <c r="AI54" s="49"/>
      <c r="AJ54" s="49"/>
      <c r="AK54" s="49"/>
      <c r="AL54" s="49"/>
      <c r="AM54" s="49"/>
      <c r="AN54" s="49"/>
      <c r="AO54" s="49"/>
      <c r="AP54" s="49"/>
      <c r="AQ54" s="49"/>
      <c r="AR54" s="49"/>
      <c r="AS54" s="49"/>
      <c r="AT54" s="10"/>
      <c r="AU54" s="10"/>
    </row>
    <row r="55" spans="2:60">
      <c r="B55" s="5"/>
      <c r="C55" s="5"/>
      <c r="D55" s="5"/>
      <c r="F55" s="30" t="s">
        <v>0</v>
      </c>
      <c r="G55" s="24"/>
      <c r="H55" s="30" t="s">
        <v>189</v>
      </c>
      <c r="J55" s="10"/>
      <c r="O55" s="48" t="s">
        <v>215</v>
      </c>
      <c r="P55" s="10"/>
      <c r="Q55" s="10"/>
      <c r="R55" s="10"/>
      <c r="S55" s="10"/>
      <c r="T55" s="10"/>
      <c r="U55" s="10"/>
      <c r="V55" s="10"/>
      <c r="W55" s="50" t="s">
        <v>216</v>
      </c>
      <c r="X55" s="49"/>
      <c r="Y55" s="49"/>
      <c r="Z55" s="10"/>
      <c r="AA55" s="50" t="s">
        <v>216</v>
      </c>
      <c r="AB55" s="49"/>
      <c r="AC55" s="49"/>
      <c r="AE55" s="50" t="s">
        <v>223</v>
      </c>
      <c r="AF55" s="49"/>
      <c r="AG55" s="49"/>
      <c r="AH55" s="49"/>
      <c r="AI55" s="49"/>
      <c r="AJ55" s="49"/>
      <c r="AK55" s="49"/>
      <c r="AL55" s="49"/>
      <c r="AM55" s="49"/>
      <c r="AN55" s="49"/>
      <c r="AO55" s="49"/>
      <c r="AP55" s="49"/>
      <c r="AQ55" s="49"/>
      <c r="AR55" s="49"/>
      <c r="AS55" s="49"/>
      <c r="AT55" s="10"/>
      <c r="AU55" s="10"/>
    </row>
    <row r="56" spans="2:60">
      <c r="B56" s="5"/>
      <c r="C56" s="5"/>
      <c r="D56" s="5"/>
      <c r="F56" s="30" t="s">
        <v>203</v>
      </c>
      <c r="G56" s="21"/>
      <c r="H56" s="30" t="s">
        <v>188</v>
      </c>
      <c r="O56" s="48"/>
      <c r="P56" s="10"/>
      <c r="Q56" s="10"/>
      <c r="R56" s="10"/>
      <c r="S56" s="10"/>
      <c r="T56" s="10"/>
      <c r="U56" s="10"/>
      <c r="V56" s="10"/>
      <c r="W56" s="10"/>
      <c r="X56" s="10"/>
      <c r="Y56" s="10"/>
      <c r="Z56" s="10"/>
      <c r="AA56" s="49"/>
      <c r="AB56" s="50"/>
      <c r="AC56" s="50"/>
      <c r="AD56" s="50"/>
      <c r="AE56" s="50"/>
      <c r="AF56" s="50"/>
      <c r="AG56" s="50"/>
      <c r="AH56" s="50"/>
      <c r="AI56" s="10"/>
      <c r="AJ56" s="10"/>
      <c r="AK56" s="10"/>
      <c r="AL56" s="10"/>
      <c r="AM56" s="10"/>
      <c r="AN56" s="10"/>
      <c r="AO56" s="10"/>
      <c r="AP56" s="10"/>
      <c r="AQ56" s="10"/>
      <c r="AR56" s="10"/>
      <c r="AS56" s="10"/>
      <c r="AT56" s="10"/>
      <c r="AU56" s="10"/>
    </row>
    <row r="57" spans="2:60">
      <c r="B57" s="5" t="s">
        <v>115</v>
      </c>
      <c r="C57" s="5" t="s">
        <v>36</v>
      </c>
      <c r="D57" s="5" t="s">
        <v>27</v>
      </c>
      <c r="F57" s="14" t="s">
        <v>198</v>
      </c>
      <c r="G57" s="20" t="s">
        <v>165</v>
      </c>
      <c r="H57" s="15">
        <v>1</v>
      </c>
      <c r="I57" s="15">
        <v>1.25</v>
      </c>
      <c r="J57" s="14"/>
      <c r="O57" s="48"/>
      <c r="P57" s="10"/>
      <c r="Q57" s="10"/>
      <c r="R57" s="10"/>
      <c r="S57" s="10"/>
      <c r="T57" s="10"/>
      <c r="U57" s="10"/>
      <c r="V57" s="10"/>
      <c r="W57" s="10"/>
      <c r="X57" s="10"/>
      <c r="Y57" s="10"/>
      <c r="Z57" s="10"/>
      <c r="AA57" s="10"/>
      <c r="AB57" s="10"/>
      <c r="AC57" s="10"/>
      <c r="AD57" s="10"/>
      <c r="AE57" s="50"/>
      <c r="AF57" s="49"/>
      <c r="AG57" s="49"/>
      <c r="AH57" s="49"/>
      <c r="AI57" s="49"/>
      <c r="AJ57" s="49"/>
      <c r="AK57" s="49"/>
      <c r="AL57" s="49"/>
      <c r="AM57" s="10"/>
      <c r="AN57" s="10"/>
      <c r="AO57" s="10"/>
      <c r="AP57" s="10"/>
      <c r="AQ57" s="10"/>
      <c r="AR57" s="10"/>
      <c r="AS57" s="10"/>
      <c r="AT57" s="10"/>
      <c r="AU57" s="10"/>
    </row>
    <row r="58" spans="2:60" ht="15.75">
      <c r="B58" s="5" t="s">
        <v>117</v>
      </c>
      <c r="C58" s="5" t="s">
        <v>31</v>
      </c>
      <c r="D58" s="5" t="s">
        <v>47</v>
      </c>
      <c r="F58" s="14" t="s">
        <v>199</v>
      </c>
      <c r="G58" s="22"/>
      <c r="H58" s="15" t="s">
        <v>157</v>
      </c>
      <c r="I58" s="15" t="s">
        <v>153</v>
      </c>
      <c r="J58" s="14"/>
      <c r="O58" s="54" t="s">
        <v>148</v>
      </c>
      <c r="P58" s="10"/>
      <c r="Q58" s="10"/>
      <c r="R58" s="10"/>
      <c r="S58" s="10"/>
      <c r="T58" s="10"/>
      <c r="U58" s="10"/>
      <c r="V58" s="44">
        <v>1</v>
      </c>
      <c r="Z58" s="44">
        <v>2</v>
      </c>
      <c r="AD58" s="44">
        <v>3</v>
      </c>
      <c r="AE58" s="50"/>
      <c r="AF58" s="50"/>
      <c r="AG58" s="50"/>
      <c r="AH58" s="50"/>
      <c r="AI58" s="50"/>
      <c r="AJ58" s="50"/>
      <c r="AK58" s="50"/>
      <c r="AL58" s="50"/>
      <c r="AM58" s="50"/>
      <c r="AN58" s="50"/>
      <c r="AO58" s="50"/>
      <c r="AP58" s="50"/>
      <c r="AQ58" s="50"/>
      <c r="AR58" s="50"/>
      <c r="AS58" s="50"/>
      <c r="AT58" s="44">
        <v>4</v>
      </c>
      <c r="AU58" s="50"/>
    </row>
    <row r="59" spans="2:60">
      <c r="B59" s="5"/>
      <c r="C59" s="5"/>
      <c r="D59" s="5"/>
      <c r="F59" s="30" t="s">
        <v>0</v>
      </c>
      <c r="G59" s="24"/>
      <c r="H59" s="30" t="s">
        <v>190</v>
      </c>
      <c r="J59" s="10"/>
      <c r="O59" s="48" t="s">
        <v>218</v>
      </c>
      <c r="W59" s="50" t="s">
        <v>189</v>
      </c>
      <c r="X59" s="49"/>
      <c r="Y59" s="49"/>
      <c r="Z59" s="10"/>
      <c r="AA59" s="50" t="s">
        <v>189</v>
      </c>
      <c r="AB59" s="49"/>
      <c r="AC59" s="49"/>
      <c r="AD59" s="10"/>
      <c r="AE59" s="50" t="s">
        <v>222</v>
      </c>
      <c r="AF59" s="49"/>
      <c r="AG59" s="49"/>
      <c r="AH59" s="49"/>
      <c r="AI59" s="49"/>
      <c r="AJ59" s="49"/>
      <c r="AK59" s="49"/>
      <c r="AL59" s="49"/>
      <c r="AM59" s="49"/>
      <c r="AN59" s="49"/>
      <c r="AO59" s="49"/>
      <c r="AP59" s="49"/>
      <c r="AQ59" s="49"/>
      <c r="AR59" s="49"/>
      <c r="AS59" s="49"/>
    </row>
    <row r="60" spans="2:60">
      <c r="B60" s="5"/>
      <c r="C60" s="5"/>
      <c r="D60" s="5"/>
      <c r="F60" s="30" t="s">
        <v>203</v>
      </c>
      <c r="G60" s="21"/>
      <c r="H60" s="30" t="s">
        <v>188</v>
      </c>
      <c r="O60" s="48" t="s">
        <v>219</v>
      </c>
      <c r="W60" s="50" t="s">
        <v>189</v>
      </c>
      <c r="X60" s="49"/>
      <c r="Y60" s="49"/>
      <c r="Z60" s="10"/>
      <c r="AA60" s="50" t="s">
        <v>189</v>
      </c>
      <c r="AB60" s="49"/>
      <c r="AC60" s="49"/>
      <c r="AE60" s="50" t="s">
        <v>216</v>
      </c>
      <c r="AF60" s="49"/>
      <c r="AG60" s="49"/>
      <c r="AH60" s="49"/>
      <c r="AI60" s="49"/>
      <c r="AJ60" s="49"/>
      <c r="AK60" s="49"/>
      <c r="AL60" s="49"/>
      <c r="AM60" s="49"/>
      <c r="AN60" s="49"/>
      <c r="AO60" s="49"/>
      <c r="AP60" s="49"/>
      <c r="AQ60" s="49"/>
      <c r="AR60" s="49"/>
      <c r="AS60" s="49"/>
    </row>
    <row r="61" spans="2:60">
      <c r="B61" s="5" t="s">
        <v>48</v>
      </c>
      <c r="C61" s="5" t="s">
        <v>49</v>
      </c>
      <c r="D61" s="5" t="s">
        <v>27</v>
      </c>
      <c r="E61" t="s">
        <v>135</v>
      </c>
      <c r="F61" s="14" t="s">
        <v>198</v>
      </c>
      <c r="G61" s="20" t="s">
        <v>166</v>
      </c>
      <c r="H61" s="15">
        <v>1</v>
      </c>
      <c r="I61" s="15">
        <v>1.5</v>
      </c>
      <c r="J61" s="14"/>
      <c r="O61" s="48" t="s">
        <v>215</v>
      </c>
      <c r="W61" s="50" t="s">
        <v>216</v>
      </c>
      <c r="X61" s="49"/>
      <c r="Y61" s="49"/>
      <c r="Z61" s="10"/>
      <c r="AA61" s="50" t="s">
        <v>216</v>
      </c>
      <c r="AB61" s="49"/>
      <c r="AC61" s="49"/>
      <c r="AE61" s="50" t="s">
        <v>224</v>
      </c>
      <c r="AF61" s="49"/>
      <c r="AG61" s="49"/>
      <c r="AH61" s="49"/>
      <c r="AI61" s="49"/>
      <c r="AJ61" s="49"/>
      <c r="AK61" s="49"/>
      <c r="AL61" s="49"/>
      <c r="AM61" s="49"/>
      <c r="AN61" s="49"/>
      <c r="AO61" s="49"/>
      <c r="AP61" s="49"/>
      <c r="AQ61" s="49"/>
      <c r="AR61" s="49"/>
      <c r="AS61" s="49"/>
    </row>
    <row r="62" spans="2:60">
      <c r="B62" s="5" t="s">
        <v>51</v>
      </c>
      <c r="C62" s="5" t="s">
        <v>52</v>
      </c>
      <c r="D62" s="5" t="s">
        <v>53</v>
      </c>
      <c r="F62" s="14" t="s">
        <v>199</v>
      </c>
      <c r="G62" s="22"/>
      <c r="H62" s="15" t="s">
        <v>158</v>
      </c>
      <c r="I62" s="15">
        <v>1.5</v>
      </c>
      <c r="J62" s="14"/>
    </row>
    <row r="63" spans="2:60">
      <c r="B63" s="5"/>
      <c r="C63" s="5"/>
      <c r="D63" s="5"/>
      <c r="F63" s="30" t="s">
        <v>0</v>
      </c>
      <c r="G63" s="24"/>
      <c r="H63" s="30" t="s">
        <v>192</v>
      </c>
      <c r="J63" s="10"/>
    </row>
    <row r="64" spans="2:60" ht="15.75">
      <c r="F64" s="30" t="s">
        <v>203</v>
      </c>
      <c r="G64" s="21"/>
      <c r="H64" s="30" t="s">
        <v>191</v>
      </c>
      <c r="O64" s="54" t="s">
        <v>149</v>
      </c>
      <c r="V64" s="44">
        <v>1</v>
      </c>
      <c r="Z64" s="44">
        <v>2</v>
      </c>
      <c r="AD64" s="44">
        <v>3</v>
      </c>
      <c r="BH64" s="44">
        <v>4</v>
      </c>
    </row>
    <row r="65" spans="2:60">
      <c r="B65" s="5" t="s">
        <v>119</v>
      </c>
      <c r="C65" s="5" t="s">
        <v>57</v>
      </c>
      <c r="D65" s="5" t="s">
        <v>58</v>
      </c>
      <c r="E65" t="s">
        <v>136</v>
      </c>
      <c r="F65" s="14" t="s">
        <v>198</v>
      </c>
      <c r="G65" s="20" t="s">
        <v>167</v>
      </c>
      <c r="H65" s="15">
        <v>2</v>
      </c>
      <c r="I65" s="14"/>
      <c r="J65" s="14"/>
      <c r="O65" s="48" t="s">
        <v>218</v>
      </c>
      <c r="W65" s="50" t="s">
        <v>189</v>
      </c>
      <c r="X65" s="49"/>
      <c r="Y65" s="49"/>
      <c r="Z65" s="10"/>
      <c r="AA65" s="50" t="s">
        <v>189</v>
      </c>
      <c r="AB65" s="49"/>
      <c r="AC65" s="49"/>
      <c r="AE65" s="51" t="s">
        <v>225</v>
      </c>
      <c r="AF65" s="52"/>
      <c r="AG65" s="52"/>
      <c r="AH65" s="52"/>
      <c r="AI65" s="52"/>
      <c r="AJ65" s="52"/>
      <c r="AK65" s="52"/>
      <c r="AL65" s="52"/>
      <c r="AM65" s="52"/>
      <c r="AN65" s="52"/>
      <c r="AO65" s="52"/>
      <c r="AP65" s="52"/>
      <c r="AQ65" s="52"/>
      <c r="AR65" s="52"/>
      <c r="AS65" s="52"/>
      <c r="AT65" s="52"/>
      <c r="AU65" s="52"/>
      <c r="AV65" s="52"/>
      <c r="AW65" s="52"/>
      <c r="AX65" s="52"/>
      <c r="AY65" s="52"/>
      <c r="AZ65" s="52"/>
      <c r="BA65" s="52"/>
      <c r="BB65" s="52"/>
      <c r="BC65" s="52"/>
      <c r="BD65" s="52"/>
      <c r="BE65" s="52"/>
      <c r="BF65" s="52"/>
      <c r="BG65" s="52"/>
    </row>
    <row r="66" spans="2:60">
      <c r="B66" s="5"/>
      <c r="C66" s="5"/>
      <c r="D66" s="5"/>
      <c r="F66" s="14" t="s">
        <v>199</v>
      </c>
      <c r="G66" s="22"/>
      <c r="H66" s="15" t="s">
        <v>159</v>
      </c>
      <c r="I66" s="14"/>
      <c r="J66" s="14"/>
      <c r="O66" s="48" t="s">
        <v>219</v>
      </c>
      <c r="W66" s="50" t="s">
        <v>189</v>
      </c>
      <c r="X66" s="49"/>
      <c r="Y66" s="49"/>
      <c r="Z66" s="10"/>
      <c r="AA66" s="50" t="s">
        <v>189</v>
      </c>
      <c r="AB66" s="49"/>
      <c r="AC66" s="49"/>
      <c r="AE66" s="51" t="s">
        <v>192</v>
      </c>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2"/>
      <c r="BG66" s="52"/>
    </row>
    <row r="67" spans="2:60">
      <c r="B67" s="5"/>
      <c r="C67" s="5"/>
      <c r="D67" s="5"/>
      <c r="F67" s="30" t="s">
        <v>0</v>
      </c>
      <c r="G67" s="24"/>
      <c r="H67" s="30" t="s">
        <v>189</v>
      </c>
      <c r="I67" s="10"/>
      <c r="J67" s="10"/>
      <c r="O67" s="48" t="s">
        <v>215</v>
      </c>
      <c r="W67" s="50" t="s">
        <v>216</v>
      </c>
      <c r="X67" s="49"/>
      <c r="Y67" s="49"/>
      <c r="AA67" s="11" t="s">
        <v>226</v>
      </c>
      <c r="AE67" s="51" t="s">
        <v>188</v>
      </c>
      <c r="AF67" s="52"/>
      <c r="AG67" s="52"/>
      <c r="AH67" s="52"/>
      <c r="AI67" s="52"/>
      <c r="AJ67" s="52"/>
      <c r="AK67" s="52"/>
      <c r="AL67" s="52"/>
      <c r="AM67" s="52"/>
      <c r="AN67" s="52"/>
      <c r="AO67" s="52"/>
      <c r="AP67" s="52"/>
      <c r="AQ67" s="52"/>
      <c r="AR67" s="52"/>
      <c r="AS67" s="52"/>
      <c r="AT67" s="52"/>
      <c r="AU67" s="52"/>
      <c r="AV67" s="52"/>
      <c r="AW67" s="52"/>
      <c r="AX67" s="52"/>
      <c r="AY67" s="52"/>
      <c r="AZ67" s="52"/>
      <c r="BA67" s="52"/>
      <c r="BB67" s="52"/>
      <c r="BC67" s="52"/>
      <c r="BD67" s="52"/>
      <c r="BE67" s="52"/>
      <c r="BF67" s="52"/>
      <c r="BG67" s="52"/>
    </row>
    <row r="68" spans="2:60">
      <c r="B68" s="5"/>
      <c r="C68" s="5"/>
      <c r="D68" s="5"/>
      <c r="F68" s="30" t="s">
        <v>203</v>
      </c>
      <c r="G68" s="24"/>
      <c r="H68" s="30" t="s">
        <v>189</v>
      </c>
      <c r="I68" s="10"/>
      <c r="J68" s="10"/>
    </row>
    <row r="69" spans="2:60">
      <c r="B69" s="5" t="s">
        <v>121</v>
      </c>
      <c r="C69" s="5" t="s">
        <v>15</v>
      </c>
      <c r="D69" s="5" t="s">
        <v>58</v>
      </c>
      <c r="E69" t="s">
        <v>181</v>
      </c>
      <c r="F69" s="14" t="s">
        <v>198</v>
      </c>
      <c r="G69" s="20" t="s">
        <v>169</v>
      </c>
      <c r="H69" s="15">
        <v>2</v>
      </c>
      <c r="I69" s="15">
        <v>7</v>
      </c>
      <c r="J69" s="14"/>
    </row>
    <row r="70" spans="2:60" ht="15.75">
      <c r="B70" s="5" t="s">
        <v>64</v>
      </c>
      <c r="C70" s="5" t="s">
        <v>15</v>
      </c>
      <c r="D70" s="5" t="s">
        <v>65</v>
      </c>
      <c r="E70" t="s">
        <v>182</v>
      </c>
      <c r="F70" s="14" t="s">
        <v>199</v>
      </c>
      <c r="G70" s="22"/>
      <c r="H70" s="19" t="s">
        <v>162</v>
      </c>
      <c r="I70" s="19" t="s">
        <v>162</v>
      </c>
      <c r="J70" s="14"/>
      <c r="O70" s="54" t="s">
        <v>154</v>
      </c>
      <c r="V70" s="44">
        <v>1</v>
      </c>
      <c r="Z70" s="44">
        <v>2</v>
      </c>
      <c r="AD70" s="44">
        <v>3</v>
      </c>
      <c r="AT70" s="44">
        <v>4</v>
      </c>
      <c r="BH70" s="44">
        <v>5</v>
      </c>
    </row>
    <row r="71" spans="2:60">
      <c r="B71" s="5"/>
      <c r="C71" s="5"/>
      <c r="D71" s="5"/>
      <c r="F71" s="30" t="s">
        <v>0</v>
      </c>
      <c r="G71" s="24"/>
      <c r="H71" s="30" t="s">
        <v>193</v>
      </c>
      <c r="I71" s="13"/>
      <c r="J71" s="10"/>
      <c r="O71" s="48" t="s">
        <v>218</v>
      </c>
      <c r="W71" s="50" t="s">
        <v>189</v>
      </c>
      <c r="X71" s="49"/>
      <c r="Y71" s="49"/>
      <c r="Z71" s="10"/>
      <c r="AA71" s="50" t="s">
        <v>189</v>
      </c>
      <c r="AB71" s="49"/>
      <c r="AC71" s="49"/>
      <c r="AE71" s="50" t="s">
        <v>222</v>
      </c>
      <c r="AF71" s="49"/>
      <c r="AG71" s="49"/>
      <c r="AH71" s="49"/>
      <c r="AI71" s="49"/>
      <c r="AJ71" s="49"/>
      <c r="AK71" s="49"/>
      <c r="AL71" s="49"/>
      <c r="AM71" s="49"/>
      <c r="AN71" s="49"/>
      <c r="AO71" s="49"/>
      <c r="AP71" s="49"/>
      <c r="AQ71" s="49"/>
      <c r="AR71" s="49"/>
      <c r="AS71" s="49"/>
      <c r="AU71" s="51" t="s">
        <v>227</v>
      </c>
      <c r="AV71" s="52"/>
      <c r="AW71" s="52"/>
      <c r="AX71" s="52"/>
      <c r="AY71" s="52"/>
      <c r="AZ71" s="52"/>
      <c r="BA71" s="52"/>
      <c r="BB71" s="52"/>
      <c r="BC71" s="52"/>
      <c r="BD71" s="52"/>
      <c r="BE71" s="52"/>
      <c r="BF71" s="52"/>
      <c r="BG71" s="52"/>
    </row>
    <row r="72" spans="2:60">
      <c r="B72" s="5"/>
      <c r="C72" s="5"/>
      <c r="D72" s="5"/>
      <c r="F72" s="30" t="s">
        <v>203</v>
      </c>
      <c r="G72" s="24"/>
      <c r="H72" s="30" t="s">
        <v>193</v>
      </c>
      <c r="I72" s="10"/>
      <c r="J72" s="10"/>
      <c r="O72" s="48" t="s">
        <v>219</v>
      </c>
      <c r="W72" s="50" t="s">
        <v>189</v>
      </c>
      <c r="X72" s="49"/>
      <c r="Y72" s="49"/>
      <c r="Z72" s="10"/>
      <c r="AA72" s="50" t="s">
        <v>189</v>
      </c>
      <c r="AB72" s="49"/>
      <c r="AC72" s="49"/>
      <c r="AE72" s="51" t="s">
        <v>224</v>
      </c>
      <c r="AF72" s="52"/>
      <c r="AG72" s="52"/>
      <c r="AH72" s="52"/>
      <c r="AI72" s="52"/>
      <c r="AJ72" s="52"/>
      <c r="AK72" s="52"/>
      <c r="AL72" s="52"/>
      <c r="AM72" s="52"/>
      <c r="AN72" s="52"/>
      <c r="AO72" s="52"/>
      <c r="AP72" s="52"/>
      <c r="AQ72" s="52"/>
      <c r="AR72" s="52"/>
      <c r="AS72" s="52"/>
      <c r="AU72" s="51" t="s">
        <v>224</v>
      </c>
      <c r="AV72" s="52"/>
      <c r="AW72" s="52"/>
      <c r="AX72" s="52"/>
      <c r="AY72" s="52"/>
      <c r="AZ72" s="52"/>
      <c r="BA72" s="52"/>
      <c r="BB72" s="52"/>
      <c r="BC72" s="52"/>
      <c r="BD72" s="52"/>
      <c r="BE72" s="52"/>
      <c r="BF72" s="52"/>
      <c r="BG72" s="52"/>
    </row>
    <row r="73" spans="2:60">
      <c r="B73" s="5" t="s">
        <v>70</v>
      </c>
      <c r="C73" s="5" t="s">
        <v>15</v>
      </c>
      <c r="D73" s="5" t="s">
        <v>58</v>
      </c>
      <c r="E73" t="s">
        <v>140</v>
      </c>
      <c r="F73" s="14" t="s">
        <v>198</v>
      </c>
      <c r="G73" s="20" t="s">
        <v>171</v>
      </c>
      <c r="H73" s="15">
        <v>2</v>
      </c>
      <c r="I73" s="15">
        <v>7</v>
      </c>
      <c r="J73" s="14"/>
      <c r="O73" s="48" t="s">
        <v>215</v>
      </c>
      <c r="W73" s="50" t="s">
        <v>196</v>
      </c>
      <c r="X73" s="49"/>
      <c r="Y73" s="49"/>
      <c r="Z73" s="10"/>
      <c r="AA73" s="50" t="s">
        <v>196</v>
      </c>
      <c r="AB73" s="49"/>
      <c r="AC73" s="49"/>
      <c r="AE73" s="51" t="s">
        <v>229</v>
      </c>
      <c r="AF73" s="52"/>
      <c r="AG73" s="52"/>
      <c r="AH73" s="52"/>
      <c r="AI73" s="52"/>
      <c r="AJ73" s="52"/>
      <c r="AK73" s="52"/>
      <c r="AL73" s="52"/>
      <c r="AM73" s="52"/>
      <c r="AN73" s="52"/>
      <c r="AO73" s="52"/>
      <c r="AP73" s="52"/>
      <c r="AQ73" s="52"/>
      <c r="AR73" s="52"/>
      <c r="AS73" s="52"/>
      <c r="AU73" s="52" t="s">
        <v>228</v>
      </c>
      <c r="AV73" s="52"/>
      <c r="AW73" s="52"/>
      <c r="AX73" s="52"/>
      <c r="AY73" s="52"/>
      <c r="AZ73" s="52"/>
      <c r="BA73" s="52"/>
      <c r="BB73" s="52"/>
      <c r="BC73" s="52"/>
      <c r="BD73" s="52"/>
      <c r="BE73" s="52"/>
      <c r="BF73" s="52"/>
      <c r="BG73" s="52"/>
    </row>
    <row r="74" spans="2:60">
      <c r="B74" s="5" t="s">
        <v>123</v>
      </c>
      <c r="C74" s="5" t="s">
        <v>15</v>
      </c>
      <c r="D74" s="5" t="s">
        <v>65</v>
      </c>
      <c r="F74" s="14" t="s">
        <v>199</v>
      </c>
      <c r="G74" s="22"/>
      <c r="H74" s="19" t="s">
        <v>162</v>
      </c>
      <c r="I74" s="19" t="s">
        <v>162</v>
      </c>
      <c r="J74" s="14"/>
    </row>
    <row r="75" spans="2:60">
      <c r="B75" s="5"/>
      <c r="C75" s="5"/>
      <c r="D75" s="5"/>
      <c r="F75" s="30" t="s">
        <v>0</v>
      </c>
      <c r="G75" s="24"/>
      <c r="H75" s="30" t="s">
        <v>193</v>
      </c>
      <c r="I75" s="13"/>
      <c r="J75" s="10"/>
    </row>
    <row r="76" spans="2:60" ht="15.75">
      <c r="B76" s="5"/>
      <c r="C76" s="5"/>
      <c r="D76" s="5"/>
      <c r="F76" s="30" t="s">
        <v>203</v>
      </c>
      <c r="G76" s="24"/>
      <c r="H76" s="30" t="s">
        <v>193</v>
      </c>
      <c r="I76" s="10"/>
      <c r="J76" s="10"/>
      <c r="O76" s="54" t="s">
        <v>163</v>
      </c>
      <c r="AN76" s="44">
        <v>1</v>
      </c>
    </row>
    <row r="77" spans="2:60">
      <c r="B77" s="5" t="s">
        <v>120</v>
      </c>
      <c r="C77" s="5" t="s">
        <v>59</v>
      </c>
      <c r="D77" s="5" t="s">
        <v>58</v>
      </c>
      <c r="E77" t="s">
        <v>181</v>
      </c>
      <c r="F77" s="14" t="s">
        <v>198</v>
      </c>
      <c r="G77" s="20" t="s">
        <v>168</v>
      </c>
      <c r="H77" s="15">
        <v>2</v>
      </c>
      <c r="I77" s="15" t="s">
        <v>161</v>
      </c>
      <c r="J77" s="14"/>
      <c r="O77" s="48" t="s">
        <v>218</v>
      </c>
      <c r="AN77" t="s">
        <v>162</v>
      </c>
    </row>
    <row r="78" spans="2:60">
      <c r="B78" s="5" t="s">
        <v>61</v>
      </c>
      <c r="C78" s="5" t="s">
        <v>62</v>
      </c>
      <c r="D78" s="5" t="s">
        <v>63</v>
      </c>
      <c r="E78" t="s">
        <v>183</v>
      </c>
      <c r="F78" s="14" t="s">
        <v>199</v>
      </c>
      <c r="G78" s="22"/>
      <c r="H78" s="15" t="s">
        <v>160</v>
      </c>
      <c r="I78" s="15">
        <v>16</v>
      </c>
      <c r="J78" s="14"/>
      <c r="O78" s="48" t="s">
        <v>219</v>
      </c>
      <c r="AM78" s="51" t="s">
        <v>189</v>
      </c>
      <c r="AN78" s="52"/>
      <c r="AO78" s="52"/>
    </row>
    <row r="79" spans="2:60">
      <c r="B79" s="5"/>
      <c r="C79" s="5"/>
      <c r="D79" s="5"/>
      <c r="F79" s="30" t="s">
        <v>0</v>
      </c>
      <c r="G79" s="24"/>
      <c r="H79" s="30" t="s">
        <v>194</v>
      </c>
      <c r="J79" s="10"/>
      <c r="O79" s="48" t="s">
        <v>215</v>
      </c>
      <c r="AM79" s="51" t="s">
        <v>189</v>
      </c>
      <c r="AN79" s="52"/>
      <c r="AO79" s="52"/>
    </row>
    <row r="80" spans="2:60">
      <c r="B80" s="5"/>
      <c r="C80" s="5"/>
      <c r="D80" s="5"/>
      <c r="F80" s="30" t="s">
        <v>203</v>
      </c>
      <c r="G80" s="21"/>
      <c r="H80" s="30" t="s">
        <v>193</v>
      </c>
    </row>
    <row r="81" spans="1:52">
      <c r="A81" s="10"/>
      <c r="B81" s="5" t="s">
        <v>66</v>
      </c>
      <c r="C81" s="5" t="s">
        <v>67</v>
      </c>
      <c r="D81" s="5" t="s">
        <v>65</v>
      </c>
      <c r="E81" t="s">
        <v>139</v>
      </c>
      <c r="F81" s="14" t="s">
        <v>198</v>
      </c>
      <c r="G81" s="20" t="s">
        <v>66</v>
      </c>
      <c r="H81" s="15">
        <v>7</v>
      </c>
      <c r="I81" s="14"/>
      <c r="J81" s="14"/>
    </row>
    <row r="82" spans="1:52" ht="15.75">
      <c r="A82" s="10"/>
      <c r="B82" s="5"/>
      <c r="C82" s="5"/>
      <c r="D82" s="5"/>
      <c r="F82" s="14" t="s">
        <v>199</v>
      </c>
      <c r="G82" s="22"/>
      <c r="H82" s="15" t="s">
        <v>160</v>
      </c>
      <c r="I82" s="14"/>
      <c r="J82" s="14"/>
      <c r="O82" s="54" t="s">
        <v>164</v>
      </c>
      <c r="AT82" s="44">
        <v>1</v>
      </c>
      <c r="AU82" s="44">
        <v>2</v>
      </c>
    </row>
    <row r="83" spans="1:52">
      <c r="A83" s="10"/>
      <c r="B83" s="5"/>
      <c r="C83" s="5"/>
      <c r="D83" s="5"/>
      <c r="F83" s="30" t="s">
        <v>0</v>
      </c>
      <c r="G83" s="24"/>
      <c r="H83" s="30" t="s">
        <v>193</v>
      </c>
      <c r="J83" s="10"/>
      <c r="O83" s="48" t="s">
        <v>218</v>
      </c>
      <c r="AT83" s="51" t="s">
        <v>189</v>
      </c>
      <c r="AU83" s="52"/>
    </row>
    <row r="84" spans="1:52">
      <c r="A84" s="10"/>
      <c r="B84" s="5"/>
      <c r="C84" s="5"/>
      <c r="D84" s="5"/>
      <c r="F84" s="30" t="s">
        <v>203</v>
      </c>
      <c r="G84" s="21"/>
      <c r="H84" s="30" t="s">
        <v>195</v>
      </c>
      <c r="O84" s="48" t="s">
        <v>219</v>
      </c>
      <c r="AT84" s="51" t="s">
        <v>189</v>
      </c>
      <c r="AU84" s="52"/>
    </row>
    <row r="85" spans="1:52">
      <c r="A85" s="10"/>
      <c r="B85" s="5" t="s">
        <v>122</v>
      </c>
      <c r="C85" s="5" t="s">
        <v>69</v>
      </c>
      <c r="D85" s="5" t="s">
        <v>65</v>
      </c>
      <c r="E85" t="s">
        <v>176</v>
      </c>
      <c r="F85" s="14" t="s">
        <v>198</v>
      </c>
      <c r="G85" s="20" t="s">
        <v>170</v>
      </c>
      <c r="H85" s="15">
        <v>7</v>
      </c>
      <c r="I85" s="14"/>
      <c r="J85" s="14"/>
      <c r="O85" s="48" t="s">
        <v>215</v>
      </c>
      <c r="AT85" s="51" t="s">
        <v>188</v>
      </c>
      <c r="AU85" s="52"/>
    </row>
    <row r="86" spans="1:52">
      <c r="A86" s="10"/>
      <c r="B86" s="5"/>
      <c r="C86" s="5"/>
      <c r="D86" s="5"/>
      <c r="E86" t="s">
        <v>178</v>
      </c>
      <c r="F86" s="14" t="s">
        <v>199</v>
      </c>
      <c r="G86" s="22"/>
      <c r="H86" s="15">
        <v>11</v>
      </c>
      <c r="I86" s="14"/>
      <c r="J86" s="14"/>
    </row>
    <row r="87" spans="1:52">
      <c r="A87" s="10"/>
      <c r="B87" s="5"/>
      <c r="C87" s="5"/>
      <c r="D87" s="5"/>
      <c r="F87" s="30" t="s">
        <v>0</v>
      </c>
      <c r="G87" s="24"/>
      <c r="H87" s="30" t="s">
        <v>162</v>
      </c>
      <c r="I87" s="10"/>
      <c r="J87" s="10"/>
    </row>
    <row r="88" spans="1:52" ht="15.75">
      <c r="A88" s="10"/>
      <c r="B88" s="5"/>
      <c r="C88" s="5"/>
      <c r="D88" s="5"/>
      <c r="F88" s="30" t="s">
        <v>203</v>
      </c>
      <c r="G88" s="21"/>
      <c r="H88" s="30" t="s">
        <v>162</v>
      </c>
      <c r="O88" s="54" t="s">
        <v>165</v>
      </c>
      <c r="AT88" s="44">
        <v>1</v>
      </c>
      <c r="AW88" s="44">
        <v>2</v>
      </c>
    </row>
    <row r="89" spans="1:52">
      <c r="A89" s="10"/>
      <c r="B89" s="5" t="s">
        <v>71</v>
      </c>
      <c r="C89" s="5" t="s">
        <v>59</v>
      </c>
      <c r="D89" s="5" t="s">
        <v>72</v>
      </c>
      <c r="E89" t="s">
        <v>141</v>
      </c>
      <c r="F89" s="14" t="s">
        <v>198</v>
      </c>
      <c r="G89" s="20" t="s">
        <v>172</v>
      </c>
      <c r="H89" s="23">
        <v>9</v>
      </c>
      <c r="I89" s="23" t="s">
        <v>208</v>
      </c>
      <c r="J89" s="23" t="s">
        <v>209</v>
      </c>
      <c r="O89" s="48" t="s">
        <v>218</v>
      </c>
      <c r="AU89" s="51" t="s">
        <v>230</v>
      </c>
      <c r="AV89" s="52"/>
    </row>
    <row r="90" spans="1:52" ht="16.5" customHeight="1">
      <c r="A90" s="10"/>
      <c r="B90" s="5" t="s">
        <v>73</v>
      </c>
      <c r="C90" s="5" t="s">
        <v>74</v>
      </c>
      <c r="D90" s="5" t="s">
        <v>75</v>
      </c>
      <c r="F90" s="14" t="s">
        <v>199</v>
      </c>
      <c r="G90" s="22"/>
      <c r="H90" s="23" t="s">
        <v>160</v>
      </c>
      <c r="I90" s="23" t="s">
        <v>174</v>
      </c>
      <c r="J90" s="23" t="s">
        <v>175</v>
      </c>
      <c r="O90" s="48" t="s">
        <v>219</v>
      </c>
      <c r="AU90" s="51" t="s">
        <v>230</v>
      </c>
      <c r="AV90" s="52"/>
    </row>
    <row r="91" spans="1:52" ht="17.25" customHeight="1">
      <c r="A91" s="10"/>
      <c r="B91" s="5" t="s">
        <v>125</v>
      </c>
      <c r="C91" s="5" t="s">
        <v>76</v>
      </c>
      <c r="D91" s="5" t="s">
        <v>77</v>
      </c>
      <c r="F91" s="30" t="s">
        <v>0</v>
      </c>
      <c r="G91" s="21"/>
      <c r="H91" s="30" t="s">
        <v>189</v>
      </c>
      <c r="I91" s="30" t="s">
        <v>190</v>
      </c>
      <c r="O91" s="48" t="s">
        <v>215</v>
      </c>
      <c r="AU91" s="51" t="s">
        <v>188</v>
      </c>
      <c r="AV91" s="52"/>
    </row>
    <row r="92" spans="1:52">
      <c r="A92" s="10"/>
      <c r="B92" s="5"/>
      <c r="C92" s="5"/>
      <c r="D92" s="5"/>
      <c r="F92" s="30" t="s">
        <v>203</v>
      </c>
      <c r="G92" s="21"/>
      <c r="H92" s="30" t="s">
        <v>196</v>
      </c>
      <c r="I92" s="30" t="s">
        <v>197</v>
      </c>
    </row>
    <row r="93" spans="1:52">
      <c r="A93" s="10"/>
      <c r="B93" s="5" t="s">
        <v>79</v>
      </c>
      <c r="C93" s="5" t="s">
        <v>80</v>
      </c>
      <c r="D93" s="5" t="s">
        <v>81</v>
      </c>
      <c r="F93" s="14" t="s">
        <v>198</v>
      </c>
      <c r="G93" s="20" t="s">
        <v>173</v>
      </c>
      <c r="H93" s="23">
        <v>60</v>
      </c>
      <c r="I93" s="14"/>
      <c r="J93" s="14"/>
    </row>
    <row r="94" spans="1:52" ht="15.75">
      <c r="A94" s="10"/>
      <c r="F94" s="14" t="s">
        <v>199</v>
      </c>
      <c r="G94" s="14"/>
      <c r="H94" s="23">
        <v>60</v>
      </c>
      <c r="I94" s="14"/>
      <c r="J94" s="14"/>
      <c r="O94" s="54" t="s">
        <v>166</v>
      </c>
      <c r="AT94" s="44">
        <v>1</v>
      </c>
      <c r="AZ94" s="44">
        <v>2</v>
      </c>
    </row>
    <row r="95" spans="1:52">
      <c r="A95" s="10"/>
      <c r="F95" s="30" t="s">
        <v>0</v>
      </c>
      <c r="H95" s="30" t="s">
        <v>162</v>
      </c>
      <c r="O95" s="48" t="s">
        <v>218</v>
      </c>
      <c r="AU95" s="51" t="s">
        <v>224</v>
      </c>
      <c r="AV95" s="52"/>
      <c r="AW95" s="52"/>
      <c r="AX95" s="52"/>
      <c r="AY95" s="52"/>
    </row>
    <row r="96" spans="1:52">
      <c r="A96" s="10"/>
      <c r="F96" s="30" t="s">
        <v>203</v>
      </c>
      <c r="H96" s="30" t="s">
        <v>162</v>
      </c>
      <c r="O96" s="48" t="s">
        <v>219</v>
      </c>
      <c r="AU96" s="51" t="s">
        <v>224</v>
      </c>
      <c r="AV96" s="52"/>
      <c r="AW96" s="52"/>
      <c r="AX96" s="52"/>
      <c r="AY96" s="52"/>
    </row>
    <row r="97" spans="1:63">
      <c r="A97" s="10"/>
      <c r="O97" s="48" t="s">
        <v>215</v>
      </c>
      <c r="AU97" s="51" t="s">
        <v>231</v>
      </c>
      <c r="AV97" s="52"/>
      <c r="AW97" s="52"/>
      <c r="AX97" s="52"/>
      <c r="AY97" s="52"/>
    </row>
    <row r="98" spans="1:63">
      <c r="A98" s="10"/>
    </row>
    <row r="99" spans="1:63">
      <c r="A99" s="10"/>
    </row>
    <row r="100" spans="1:63" ht="15.75">
      <c r="A100" s="10"/>
      <c r="O100" s="54" t="s">
        <v>167</v>
      </c>
      <c r="BF100" s="44">
        <v>1</v>
      </c>
    </row>
    <row r="101" spans="1:63">
      <c r="O101" s="48" t="s">
        <v>218</v>
      </c>
      <c r="BF101" t="s">
        <v>162</v>
      </c>
    </row>
    <row r="102" spans="1:63">
      <c r="O102" s="48" t="s">
        <v>219</v>
      </c>
      <c r="BE102" s="51" t="s">
        <v>189</v>
      </c>
      <c r="BF102" s="52"/>
      <c r="BG102" s="52"/>
    </row>
    <row r="103" spans="1:63">
      <c r="O103" s="48" t="s">
        <v>215</v>
      </c>
      <c r="BE103" s="51" t="s">
        <v>189</v>
      </c>
      <c r="BF103" s="52"/>
      <c r="BG103" s="52"/>
    </row>
    <row r="106" spans="1:63" ht="15.75">
      <c r="O106" s="54" t="s">
        <v>169</v>
      </c>
      <c r="BF106" s="44">
        <v>1</v>
      </c>
      <c r="BK106" s="44">
        <v>2</v>
      </c>
    </row>
    <row r="107" spans="1:63">
      <c r="O107" s="48" t="s">
        <v>218</v>
      </c>
      <c r="BG107" s="51" t="s">
        <v>232</v>
      </c>
      <c r="BH107" s="52"/>
      <c r="BI107" s="52"/>
      <c r="BJ107" s="52"/>
    </row>
    <row r="108" spans="1:63">
      <c r="O108" s="48" t="s">
        <v>219</v>
      </c>
      <c r="BG108" s="51" t="s">
        <v>232</v>
      </c>
      <c r="BH108" s="52"/>
      <c r="BI108" s="52"/>
      <c r="BJ108" s="52"/>
    </row>
    <row r="109" spans="1:63">
      <c r="O109" s="48" t="s">
        <v>215</v>
      </c>
      <c r="BG109" s="51" t="s">
        <v>232</v>
      </c>
      <c r="BH109" s="52"/>
      <c r="BI109" s="52"/>
      <c r="BJ109" s="52"/>
    </row>
    <row r="112" spans="1:63" ht="15.75">
      <c r="O112" s="54" t="s">
        <v>171</v>
      </c>
      <c r="BF112" s="44">
        <v>1</v>
      </c>
      <c r="BK112" s="44">
        <v>2</v>
      </c>
    </row>
    <row r="113" spans="15:67">
      <c r="O113" s="48" t="s">
        <v>218</v>
      </c>
      <c r="BG113" s="51" t="s">
        <v>232</v>
      </c>
      <c r="BH113" s="52"/>
      <c r="BI113" s="52"/>
      <c r="BJ113" s="52"/>
    </row>
    <row r="114" spans="15:67">
      <c r="O114" s="48" t="s">
        <v>219</v>
      </c>
      <c r="BG114" s="51" t="s">
        <v>232</v>
      </c>
      <c r="BH114" s="52"/>
      <c r="BI114" s="52"/>
      <c r="BJ114" s="52"/>
    </row>
    <row r="115" spans="15:67">
      <c r="O115" s="48" t="s">
        <v>215</v>
      </c>
      <c r="BG115" s="51" t="s">
        <v>232</v>
      </c>
      <c r="BH115" s="52"/>
      <c r="BI115" s="52"/>
      <c r="BJ115" s="52"/>
    </row>
    <row r="118" spans="15:67" ht="15.75">
      <c r="O118" s="54" t="s">
        <v>168</v>
      </c>
      <c r="BF118" s="44">
        <v>1</v>
      </c>
      <c r="BO118" s="44">
        <v>2</v>
      </c>
    </row>
    <row r="119" spans="15:67">
      <c r="O119" s="48" t="s">
        <v>218</v>
      </c>
      <c r="BG119" s="51" t="s">
        <v>233</v>
      </c>
      <c r="BH119" s="52"/>
      <c r="BI119" s="52"/>
      <c r="BJ119" s="52"/>
      <c r="BK119" s="52"/>
      <c r="BL119" s="52"/>
      <c r="BM119" s="52"/>
      <c r="BN119" s="52"/>
    </row>
    <row r="120" spans="15:67">
      <c r="O120" s="48" t="s">
        <v>219</v>
      </c>
      <c r="BG120" s="51" t="s">
        <v>194</v>
      </c>
      <c r="BH120" s="52"/>
      <c r="BI120" s="52"/>
      <c r="BJ120" s="52"/>
      <c r="BK120" s="52"/>
      <c r="BL120" s="52"/>
      <c r="BM120" s="52"/>
      <c r="BN120" s="52"/>
    </row>
    <row r="121" spans="15:67">
      <c r="O121" s="48" t="s">
        <v>215</v>
      </c>
      <c r="BG121" s="51" t="s">
        <v>232</v>
      </c>
      <c r="BH121" s="52"/>
      <c r="BI121" s="52"/>
      <c r="BJ121" s="52"/>
      <c r="BK121" s="52"/>
      <c r="BL121" s="52"/>
      <c r="BM121" s="52"/>
      <c r="BN121" s="52"/>
    </row>
    <row r="124" spans="15:67" ht="15.75">
      <c r="O124" s="54" t="s">
        <v>66</v>
      </c>
      <c r="BK124" s="44">
        <v>1</v>
      </c>
    </row>
    <row r="125" spans="15:67">
      <c r="O125" s="48" t="s">
        <v>218</v>
      </c>
      <c r="BK125" t="s">
        <v>162</v>
      </c>
    </row>
    <row r="126" spans="15:67">
      <c r="O126" s="48" t="s">
        <v>219</v>
      </c>
      <c r="BJ126" s="51" t="s">
        <v>232</v>
      </c>
      <c r="BK126" s="52"/>
      <c r="BL126" s="52"/>
    </row>
    <row r="127" spans="15:67">
      <c r="O127" s="48" t="s">
        <v>215</v>
      </c>
      <c r="BJ127" s="51" t="s">
        <v>234</v>
      </c>
      <c r="BK127" s="52"/>
      <c r="BL127" s="52"/>
    </row>
    <row r="130" spans="15:74" ht="15.75">
      <c r="O130" s="54" t="s">
        <v>170</v>
      </c>
      <c r="BK130" s="44">
        <v>1</v>
      </c>
    </row>
    <row r="131" spans="15:74">
      <c r="O131" s="48" t="s">
        <v>218</v>
      </c>
      <c r="BK131" t="s">
        <v>162</v>
      </c>
    </row>
    <row r="132" spans="15:74">
      <c r="O132" s="48" t="s">
        <v>219</v>
      </c>
      <c r="BK132" t="s">
        <v>162</v>
      </c>
    </row>
    <row r="133" spans="15:74">
      <c r="O133" s="48" t="s">
        <v>215</v>
      </c>
      <c r="BK133" t="s">
        <v>162</v>
      </c>
    </row>
    <row r="136" spans="15:74" ht="15.75">
      <c r="O136" s="54" t="s">
        <v>172</v>
      </c>
      <c r="BM136" s="44">
        <v>1</v>
      </c>
    </row>
    <row r="137" spans="15:74">
      <c r="BM137" s="44">
        <v>2</v>
      </c>
      <c r="BN137" s="11" t="s">
        <v>213</v>
      </c>
    </row>
    <row r="138" spans="15:74">
      <c r="BM138" s="44">
        <v>3</v>
      </c>
      <c r="BN138" s="11" t="s">
        <v>214</v>
      </c>
    </row>
    <row r="139" spans="15:74">
      <c r="O139" s="48" t="s">
        <v>218</v>
      </c>
      <c r="BH139" t="s">
        <v>235</v>
      </c>
      <c r="BN139" s="51" t="s">
        <v>189</v>
      </c>
      <c r="BO139" s="52"/>
      <c r="BP139" s="52"/>
      <c r="BR139" t="s">
        <v>236</v>
      </c>
      <c r="BV139" s="53" t="s">
        <v>221</v>
      </c>
    </row>
    <row r="140" spans="15:74">
      <c r="O140" s="48" t="s">
        <v>219</v>
      </c>
      <c r="BN140" s="52" t="s">
        <v>189</v>
      </c>
      <c r="BO140" s="52"/>
      <c r="BP140" s="52"/>
      <c r="BV140" s="53" t="s">
        <v>230</v>
      </c>
    </row>
    <row r="141" spans="15:74">
      <c r="O141" s="48" t="s">
        <v>215</v>
      </c>
      <c r="BN141" s="52" t="s">
        <v>216</v>
      </c>
      <c r="BO141" s="52"/>
      <c r="BP141" s="52"/>
      <c r="BV141" s="53" t="s">
        <v>237</v>
      </c>
    </row>
    <row r="144" spans="15:74" ht="15.75">
      <c r="O144" s="54" t="s">
        <v>210</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Time Scale</vt:lpstr>
      <vt:lpstr>Age</vt:lpstr>
      <vt:lpstr>Sheet3</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ndo</dc:creator>
  <cp:lastModifiedBy>ndo</cp:lastModifiedBy>
  <dcterms:created xsi:type="dcterms:W3CDTF">2012-09-13T15:20:34Z</dcterms:created>
  <dcterms:modified xsi:type="dcterms:W3CDTF">2012-09-16T19:43:10Z</dcterms:modified>
</cp:coreProperties>
</file>