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v\Documents\Uni\Master\Master-Thesis\master-thesis\other documents\evaluation\"/>
    </mc:Choice>
  </mc:AlternateContent>
  <xr:revisionPtr revIDLastSave="0" documentId="13_ncr:1_{1142BABD-E130-4D55-BC60-73EDF2CAD408}" xr6:coauthVersionLast="47" xr6:coauthVersionMax="47" xr10:uidLastSave="{00000000-0000-0000-0000-000000000000}"/>
  <bookViews>
    <workbookView xWindow="-26055" yWindow="2040" windowWidth="23430" windowHeight="11610" activeTab="1" xr2:uid="{74E725B0-5B7F-4207-B493-632C2DD28F84}"/>
  </bookViews>
  <sheets>
    <sheet name="subjects" sheetId="1" r:id="rId1"/>
    <sheet name="tasks" sheetId="2" r:id="rId2"/>
    <sheet name="quan" sheetId="3" r:id="rId3"/>
    <sheet name="qu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<sst xmlns="http://schemas.openxmlformats.org/spreadsheetml/2006/main" count="105" uniqueCount="85">
  <si>
    <t>job</t>
  </si>
  <si>
    <t>age</t>
  </si>
  <si>
    <t>familarity with smart homes</t>
  </si>
  <si>
    <t>familarity with chatbots</t>
  </si>
  <si>
    <t>T1-time</t>
  </si>
  <si>
    <t>T2-time</t>
  </si>
  <si>
    <t>T3-time</t>
  </si>
  <si>
    <t>T4-time</t>
  </si>
  <si>
    <t>T5-time</t>
  </si>
  <si>
    <t>T6-time</t>
  </si>
  <si>
    <t>T1-attempts</t>
  </si>
  <si>
    <t>T2-attempts</t>
  </si>
  <si>
    <t>T3-attempts</t>
  </si>
  <si>
    <t>T4-attempts</t>
  </si>
  <si>
    <t>T5-attempts</t>
  </si>
  <si>
    <t>T6-attempts</t>
  </si>
  <si>
    <t>T1-successful</t>
  </si>
  <si>
    <t>T2-successful</t>
  </si>
  <si>
    <t>T3-successful</t>
  </si>
  <si>
    <t>T4-successful</t>
  </si>
  <si>
    <t>T5-successful</t>
  </si>
  <si>
    <t>T6-successful</t>
  </si>
  <si>
    <t>Q1</t>
  </si>
  <si>
    <t>Q2</t>
  </si>
  <si>
    <t>Q3</t>
  </si>
  <si>
    <t>Q4</t>
  </si>
  <si>
    <t>Q5</t>
  </si>
  <si>
    <t>Q6</t>
  </si>
  <si>
    <t>finance/bank</t>
  </si>
  <si>
    <t>Wenn er Geräte steuern sollte und es nicht macht</t>
  </si>
  <si>
    <t>Übersicht geben</t>
  </si>
  <si>
    <t>text schritt für schritt mag ich nicht, es ruckelt. Automatisches scrollen blöd.</t>
  </si>
  <si>
    <t>automatisch vorschläge / tipps zur optimierung des Verhaltens. (nutzungsverhalten, stromverbrauch…)</t>
  </si>
  <si>
    <t xml:space="preserve">Antworten manchmal kontext bezogen (historienbasiert) obwohl es keinen sinn macht. </t>
  </si>
  <si>
    <t xml:space="preserve">wenn ich viele geräte hätte (50 fenster, steckdosen), dann können fragen wie "ist irgend ein fenster offen" sehr hilfreich </t>
  </si>
  <si>
    <t>nachrichteneingabefeld mehr hervorheben</t>
  </si>
  <si>
    <t>Routinen erstellen für Standy von geräten erkennen wenn wenig strom verbraucht wird</t>
  </si>
  <si>
    <t>informatiker</t>
  </si>
  <si>
    <t>entwickler</t>
  </si>
  <si>
    <t xml:space="preserve">entwickler </t>
  </si>
  <si>
    <t xml:space="preserve">thermostat nicht gefunden. api gebrochen </t>
  </si>
  <si>
    <t>alle</t>
  </si>
  <si>
    <t>Wie frage 1</t>
  </si>
  <si>
    <t xml:space="preserve">out of scope für so nen chatbot. Fokus sollte eher auf Datenschutz sein. keine neuen Features in der app vorhanden. privacy </t>
  </si>
  <si>
    <t>example of possible questions would be nice to show. a voice option would be nice. maybe more style in the text bold etc</t>
  </si>
  <si>
    <t>no</t>
  </si>
  <si>
    <t>.</t>
  </si>
  <si>
    <t>true and would use it.</t>
  </si>
  <si>
    <t>controlling</t>
  </si>
  <si>
    <t>HR</t>
  </si>
  <si>
    <t>finance</t>
  </si>
  <si>
    <t>ingenieur</t>
  </si>
  <si>
    <t>elktrotechniker</t>
  </si>
  <si>
    <t>Sometimes the chatbot misinterprets complex queries. It would be nice to have a feature to correct its understanding mid-conversation.</t>
  </si>
  <si>
    <t>Definitely for complex automations and scenarios involving multiple devices. It's much faster than navigating through menus.</t>
  </si>
  <si>
    <t>Implement natural language processing to handle more varied phrasings of the same request. Add a dark mode for the chat interface.</t>
  </si>
  <si>
    <t>Yes, especially if it could provide insights on energy usage patterns and suggest optimizations. I'd use it to fine-tune my smart home setup.</t>
  </si>
  <si>
    <t>The chatbot sometimes uses technical details I don't understand. Simpler language would be helpful.</t>
  </si>
  <si>
    <t>For checking the status of multiple devices at once.</t>
  </si>
  <si>
    <t>Add a feature to explain technical terms. Maybe include some preset questions or commands for common tasks.</t>
  </si>
  <si>
    <t>I'm not sure. I'd need to see concrete examples of how it could enhance my understanding before deciding if I'd use it.</t>
  </si>
  <si>
    <t>When the chatbot doesn't understand my request. A list of example commands would be helpful when opening the chat.</t>
  </si>
  <si>
    <t>Setting up routines or schedules for multiple devices. It's more intuitive than using the traditional interface.</t>
  </si>
  <si>
    <t>more visual elements like icons or graphics</t>
  </si>
  <si>
    <t>learn more about optimizing my home's efficiency.</t>
  </si>
  <si>
    <t>When the chatbot can't handle follow-up questions or is too much in the context of older messages</t>
  </si>
  <si>
    <t>getting overview about the status of my devices</t>
  </si>
  <si>
    <t>save and categorize frequently used commands or queries for quick access.</t>
  </si>
  <si>
    <t>interested in understanding the logic behind my smart home's operations. I'd definitely use such a feature.</t>
  </si>
  <si>
    <t>chatbot can't control multiple devices at once but is good in finding information even of complexer queries</t>
  </si>
  <si>
    <t>creating and managing complex scenes or routines</t>
  </si>
  <si>
    <t>optimizing behaviour like electricity usage</t>
  </si>
  <si>
    <t>Include more prompts or suggestions for energy-saving actions</t>
  </si>
  <si>
    <t>quick summaries of energy usage or device statuses. It's faster than navigating through multiple screens.</t>
  </si>
  <si>
    <t>When the chatbot doesn't (clearly) confirm actions like changing temperature</t>
  </si>
  <si>
    <t>It would be nice to manage multiple devices at once</t>
  </si>
  <si>
    <t>overview of the devices I have is nice</t>
  </si>
  <si>
    <t>category</t>
  </si>
  <si>
    <t>non-technical</t>
  </si>
  <si>
    <t>technical</t>
  </si>
  <si>
    <t>age-group</t>
  </si>
  <si>
    <t>&lt;30</t>
  </si>
  <si>
    <t>&lt;40</t>
  </si>
  <si>
    <t>&gt;=40</t>
  </si>
  <si>
    <t>sum-attempts: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</si>
</sst>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524D-5D90-4BFF-9A25-A0B83F25E75B}">
  <dimension ref="A1:F11"/>
  <sheetViews>
    <sheetView workbookViewId="0">
      <selection activeCell="H3" sqref="H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77</v>
      </c>
      <c r="F1" t="s">
        <v>80</v>
      </c>
    </row>
    <row r="2" spans="1:6" x14ac:dyDescent="0.25">
      <c r="A2" t="s">
        <v>28</v>
      </c>
      <c r="B2">
        <v>25</v>
      </c>
      <c r="C2">
        <v>2</v>
      </c>
      <c r="D2">
        <v>2</v>
      </c>
      <c r="E2" t="s">
        <v>78</v>
      </c>
      <c r="F2" t="s">
        <v>81</v>
      </c>
    </row>
    <row r="3" spans="1:6" x14ac:dyDescent="0.25">
      <c r="A3" t="s">
        <v>37</v>
      </c>
      <c r="B3">
        <v>26</v>
      </c>
      <c r="C3">
        <v>2</v>
      </c>
      <c r="D3">
        <v>3</v>
      </c>
      <c r="E3" t="s">
        <v>79</v>
      </c>
      <c r="F3" t="s">
        <v>81</v>
      </c>
    </row>
    <row r="4" spans="1:6" x14ac:dyDescent="0.25">
      <c r="A4" s="1" t="s">
        <v>38</v>
      </c>
      <c r="B4" s="1">
        <v>39</v>
      </c>
      <c r="C4" s="1">
        <v>3</v>
      </c>
      <c r="D4" s="1">
        <v>3</v>
      </c>
      <c r="E4" t="s">
        <v>79</v>
      </c>
      <c r="F4" t="s">
        <v>82</v>
      </c>
    </row>
    <row r="5" spans="1:6" x14ac:dyDescent="0.25">
      <c r="A5" s="1" t="s">
        <v>39</v>
      </c>
      <c r="B5" s="1">
        <v>32</v>
      </c>
      <c r="C5" s="1">
        <v>3</v>
      </c>
      <c r="D5" s="1">
        <v>3</v>
      </c>
      <c r="E5" t="s">
        <v>79</v>
      </c>
      <c r="F5" t="s">
        <v>82</v>
      </c>
    </row>
    <row r="6" spans="1:6" x14ac:dyDescent="0.25">
      <c r="A6" t="s">
        <v>37</v>
      </c>
      <c r="B6">
        <v>25</v>
      </c>
      <c r="C6">
        <v>3</v>
      </c>
      <c r="D6">
        <v>3</v>
      </c>
      <c r="E6" t="s">
        <v>79</v>
      </c>
      <c r="F6" t="s">
        <v>81</v>
      </c>
    </row>
    <row r="7" spans="1:6" x14ac:dyDescent="0.25">
      <c r="A7" t="s">
        <v>48</v>
      </c>
      <c r="B7">
        <v>58</v>
      </c>
      <c r="C7">
        <v>3</v>
      </c>
      <c r="D7">
        <v>1</v>
      </c>
      <c r="E7" t="s">
        <v>78</v>
      </c>
      <c r="F7" t="s">
        <v>83</v>
      </c>
    </row>
    <row r="8" spans="1:6" x14ac:dyDescent="0.25">
      <c r="A8" t="s">
        <v>49</v>
      </c>
      <c r="B8">
        <v>29</v>
      </c>
      <c r="C8">
        <v>2</v>
      </c>
      <c r="D8">
        <v>1</v>
      </c>
      <c r="E8" t="s">
        <v>78</v>
      </c>
      <c r="F8" t="s">
        <v>81</v>
      </c>
    </row>
    <row r="9" spans="1:6" x14ac:dyDescent="0.25">
      <c r="A9" t="s">
        <v>51</v>
      </c>
      <c r="B9">
        <v>41</v>
      </c>
      <c r="C9">
        <v>1</v>
      </c>
      <c r="D9">
        <v>2</v>
      </c>
      <c r="E9" t="s">
        <v>79</v>
      </c>
      <c r="F9" t="s">
        <v>83</v>
      </c>
    </row>
    <row r="10" spans="1:6" x14ac:dyDescent="0.25">
      <c r="A10" t="s">
        <v>52</v>
      </c>
      <c r="B10">
        <v>22</v>
      </c>
      <c r="C10">
        <v>3</v>
      </c>
      <c r="D10">
        <v>2</v>
      </c>
      <c r="E10" t="s">
        <v>79</v>
      </c>
      <c r="F10" t="s">
        <v>81</v>
      </c>
    </row>
    <row r="11" spans="1:6" x14ac:dyDescent="0.25">
      <c r="A11" t="s">
        <v>50</v>
      </c>
      <c r="B11">
        <v>34</v>
      </c>
      <c r="C11">
        <v>2</v>
      </c>
      <c r="D11">
        <v>1</v>
      </c>
      <c r="E11" t="s">
        <v>78</v>
      </c>
      <c r="F11" t="s">
        <v>82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C15A-A61B-4C41-9070-8D5A88F296C0}">
  <dimension ref="A1:U11"/>
  <sheetViews>
    <sheetView tabSelected="1" topLeftCell="D1" workbookViewId="0">
      <selection activeCell="U9" sqref="U9"/>
    </sheetView>
  </sheetViews>
  <sheetFormatPr baseColWidth="10" defaultRowHeight="15" x14ac:dyDescent="0.25"/>
  <cols>
    <col min="19" max="19" width="11.7109375" customWidth="1"/>
  </cols>
  <sheetData>
    <row r="1" spans="1:21" x14ac:dyDescent="0.25">
      <c r="A1" t="s">
        <v>4</v>
      </c>
      <c r="B1" t="s">
        <v>10</v>
      </c>
      <c r="C1" t="s">
        <v>16</v>
      </c>
      <c r="D1" t="s">
        <v>5</v>
      </c>
      <c r="E1" t="s">
        <v>11</v>
      </c>
      <c r="F1" t="s">
        <v>17</v>
      </c>
      <c r="G1" t="s">
        <v>6</v>
      </c>
      <c r="H1" t="s">
        <v>12</v>
      </c>
      <c r="I1" t="s">
        <v>18</v>
      </c>
      <c r="J1" t="s">
        <v>7</v>
      </c>
      <c r="K1" t="s">
        <v>13</v>
      </c>
      <c r="L1" t="s">
        <v>19</v>
      </c>
      <c r="M1" t="s">
        <v>8</v>
      </c>
      <c r="N1" t="s">
        <v>14</v>
      </c>
      <c r="O1" t="s">
        <v>20</v>
      </c>
      <c r="P1" t="s">
        <v>9</v>
      </c>
      <c r="Q1" t="s">
        <v>15</v>
      </c>
      <c r="R1" t="s">
        <v>21</v>
      </c>
      <c r="U1" t="s">
        <v>84</v>
      </c>
    </row>
    <row r="2" spans="1:21" x14ac:dyDescent="0.25">
      <c r="A2">
        <v>20</v>
      </c>
      <c r="B2">
        <v>1</v>
      </c>
      <c r="C2">
        <v>1</v>
      </c>
      <c r="D2">
        <v>21</v>
      </c>
      <c r="E2">
        <v>1</v>
      </c>
      <c r="F2">
        <v>1</v>
      </c>
      <c r="G2">
        <v>11</v>
      </c>
      <c r="H2">
        <v>1</v>
      </c>
      <c r="I2">
        <v>1</v>
      </c>
      <c r="J2">
        <v>50</v>
      </c>
      <c r="K2">
        <v>1</v>
      </c>
      <c r="L2">
        <v>1</v>
      </c>
      <c r="M2">
        <v>29</v>
      </c>
      <c r="N2">
        <v>1</v>
      </c>
      <c r="O2">
        <v>1</v>
      </c>
      <c r="P2">
        <v>7</v>
      </c>
      <c r="Q2">
        <v>1</v>
      </c>
      <c r="R2">
        <v>1</v>
      </c>
      <c r="U2">
        <f>SUM(B:B)</f>
        <v>11</v>
      </c>
    </row>
    <row r="3" spans="1:21" x14ac:dyDescent="0.25">
      <c r="A3">
        <v>12</v>
      </c>
      <c r="B3">
        <v>1</v>
      </c>
      <c r="C3">
        <v>1</v>
      </c>
      <c r="D3">
        <v>32</v>
      </c>
      <c r="E3">
        <v>1</v>
      </c>
      <c r="F3">
        <v>1</v>
      </c>
      <c r="G3">
        <v>19</v>
      </c>
      <c r="H3">
        <v>1</v>
      </c>
      <c r="I3">
        <v>1</v>
      </c>
      <c r="J3">
        <v>13</v>
      </c>
      <c r="K3">
        <v>1</v>
      </c>
      <c r="L3">
        <v>1</v>
      </c>
      <c r="M3">
        <v>97</v>
      </c>
      <c r="N3">
        <v>2</v>
      </c>
      <c r="O3">
        <v>1</v>
      </c>
      <c r="P3">
        <v>32</v>
      </c>
      <c r="Q3">
        <v>2</v>
      </c>
      <c r="R3">
        <v>1</v>
      </c>
      <c r="U3">
        <f>SUM(E:E)</f>
        <v>12</v>
      </c>
    </row>
    <row r="4" spans="1:21" x14ac:dyDescent="0.25">
      <c r="A4" s="1">
        <v>12</v>
      </c>
      <c r="B4" s="1">
        <v>1</v>
      </c>
      <c r="C4" s="1">
        <v>1</v>
      </c>
      <c r="D4" s="1">
        <v>10</v>
      </c>
      <c r="E4" s="1">
        <v>1</v>
      </c>
      <c r="F4" s="1">
        <v>1</v>
      </c>
      <c r="G4" s="1">
        <v>50</v>
      </c>
      <c r="H4" s="1">
        <v>3</v>
      </c>
      <c r="I4" s="1">
        <v>1</v>
      </c>
      <c r="J4" s="1">
        <v>15</v>
      </c>
      <c r="K4" s="1">
        <v>1</v>
      </c>
      <c r="L4" s="1">
        <v>1</v>
      </c>
      <c r="M4" s="1">
        <v>29</v>
      </c>
      <c r="N4" s="1">
        <v>3</v>
      </c>
      <c r="O4" s="1">
        <v>0</v>
      </c>
      <c r="P4" s="1">
        <v>45</v>
      </c>
      <c r="Q4" s="1">
        <v>3</v>
      </c>
      <c r="R4" s="1">
        <v>0</v>
      </c>
      <c r="U4">
        <f>SUM(H:H)</f>
        <v>16</v>
      </c>
    </row>
    <row r="5" spans="1:21" x14ac:dyDescent="0.25">
      <c r="A5" s="1">
        <v>10</v>
      </c>
      <c r="B5" s="1">
        <v>1</v>
      </c>
      <c r="C5" s="1">
        <v>1</v>
      </c>
      <c r="D5" s="1">
        <v>12</v>
      </c>
      <c r="E5" s="1">
        <v>1</v>
      </c>
      <c r="F5" s="1">
        <v>1</v>
      </c>
      <c r="G5" s="1">
        <v>20</v>
      </c>
      <c r="H5" s="1">
        <v>1</v>
      </c>
      <c r="I5" s="1">
        <v>1</v>
      </c>
      <c r="J5" s="1">
        <v>25</v>
      </c>
      <c r="K5" s="1">
        <v>1</v>
      </c>
      <c r="L5" s="1">
        <v>1</v>
      </c>
      <c r="M5" s="1">
        <v>20</v>
      </c>
      <c r="N5" s="1">
        <v>1</v>
      </c>
      <c r="O5" s="1">
        <v>1</v>
      </c>
      <c r="P5" s="1">
        <v>11</v>
      </c>
      <c r="Q5" s="1">
        <v>1</v>
      </c>
      <c r="R5" s="1">
        <v>1</v>
      </c>
      <c r="U5">
        <f>SUM(K:K)</f>
        <v>13</v>
      </c>
    </row>
    <row r="6" spans="1:21" x14ac:dyDescent="0.25">
      <c r="A6">
        <v>14</v>
      </c>
      <c r="B6">
        <v>1</v>
      </c>
      <c r="C6">
        <v>1</v>
      </c>
      <c r="D6">
        <v>19</v>
      </c>
      <c r="E6">
        <v>1</v>
      </c>
      <c r="F6">
        <v>1</v>
      </c>
      <c r="G6">
        <v>25</v>
      </c>
      <c r="H6">
        <v>1</v>
      </c>
      <c r="I6">
        <v>1</v>
      </c>
      <c r="J6">
        <v>25</v>
      </c>
      <c r="K6">
        <v>1</v>
      </c>
      <c r="L6">
        <v>1</v>
      </c>
      <c r="M6">
        <v>41</v>
      </c>
      <c r="N6">
        <v>2</v>
      </c>
      <c r="O6">
        <v>1</v>
      </c>
      <c r="P6">
        <v>25</v>
      </c>
      <c r="Q6">
        <v>2</v>
      </c>
      <c r="R6">
        <v>1</v>
      </c>
      <c r="U6">
        <f>SUM(N:N)</f>
        <v>19</v>
      </c>
    </row>
    <row r="7" spans="1:21" x14ac:dyDescent="0.25">
      <c r="A7">
        <v>30</v>
      </c>
      <c r="B7">
        <v>2</v>
      </c>
      <c r="C7">
        <v>1</v>
      </c>
      <c r="D7">
        <v>38</v>
      </c>
      <c r="E7">
        <v>2</v>
      </c>
      <c r="F7">
        <v>1</v>
      </c>
      <c r="G7">
        <v>92</v>
      </c>
      <c r="H7">
        <v>3</v>
      </c>
      <c r="I7">
        <v>0</v>
      </c>
      <c r="J7">
        <v>27</v>
      </c>
      <c r="K7">
        <v>2</v>
      </c>
      <c r="L7">
        <v>1</v>
      </c>
      <c r="M7">
        <v>99</v>
      </c>
      <c r="N7">
        <v>3</v>
      </c>
      <c r="O7">
        <v>0</v>
      </c>
      <c r="P7">
        <v>41</v>
      </c>
      <c r="Q7">
        <v>2</v>
      </c>
      <c r="R7">
        <v>1</v>
      </c>
      <c r="U7">
        <f>SUM(Q:Q)</f>
        <v>19</v>
      </c>
    </row>
    <row r="8" spans="1:21" x14ac:dyDescent="0.25">
      <c r="A8">
        <v>15</v>
      </c>
      <c r="B8">
        <v>1</v>
      </c>
      <c r="C8">
        <v>1</v>
      </c>
      <c r="D8">
        <v>23</v>
      </c>
      <c r="E8">
        <v>1</v>
      </c>
      <c r="F8">
        <v>1</v>
      </c>
      <c r="G8">
        <v>36</v>
      </c>
      <c r="H8">
        <v>2</v>
      </c>
      <c r="I8">
        <v>1</v>
      </c>
      <c r="J8">
        <v>39</v>
      </c>
      <c r="K8">
        <v>2</v>
      </c>
      <c r="L8">
        <v>1</v>
      </c>
      <c r="M8">
        <v>35</v>
      </c>
      <c r="N8">
        <v>1</v>
      </c>
      <c r="O8">
        <v>1</v>
      </c>
      <c r="P8">
        <v>29</v>
      </c>
      <c r="Q8">
        <v>2</v>
      </c>
      <c r="R8">
        <v>1</v>
      </c>
      <c r="U8">
        <f>SUM(U2:U7)</f>
        <v>90</v>
      </c>
    </row>
    <row r="9" spans="1:21" x14ac:dyDescent="0.25">
      <c r="A9">
        <v>23</v>
      </c>
      <c r="B9">
        <v>1</v>
      </c>
      <c r="C9">
        <v>1</v>
      </c>
      <c r="D9">
        <v>22</v>
      </c>
      <c r="E9">
        <v>1</v>
      </c>
      <c r="F9">
        <v>1</v>
      </c>
      <c r="G9">
        <v>38</v>
      </c>
      <c r="H9">
        <v>2</v>
      </c>
      <c r="I9">
        <v>1</v>
      </c>
      <c r="J9">
        <v>20</v>
      </c>
      <c r="K9">
        <v>1</v>
      </c>
      <c r="L9">
        <v>1</v>
      </c>
      <c r="M9">
        <v>35</v>
      </c>
      <c r="N9">
        <v>3</v>
      </c>
      <c r="O9">
        <v>1</v>
      </c>
      <c r="P9">
        <v>12</v>
      </c>
      <c r="Q9">
        <v>1</v>
      </c>
      <c r="R9">
        <v>1</v>
      </c>
    </row>
    <row r="10" spans="1:21" x14ac:dyDescent="0.25">
      <c r="A10">
        <v>17</v>
      </c>
      <c r="B10">
        <v>1</v>
      </c>
      <c r="C10">
        <v>1</v>
      </c>
      <c r="D10">
        <v>35</v>
      </c>
      <c r="E10">
        <v>2</v>
      </c>
      <c r="F10">
        <v>1</v>
      </c>
      <c r="G10">
        <v>21</v>
      </c>
      <c r="H10">
        <v>1</v>
      </c>
      <c r="I10">
        <v>1</v>
      </c>
      <c r="J10">
        <v>32</v>
      </c>
      <c r="K10">
        <v>2</v>
      </c>
      <c r="L10">
        <v>1</v>
      </c>
      <c r="M10">
        <v>47</v>
      </c>
      <c r="N10">
        <v>2</v>
      </c>
      <c r="O10">
        <v>1</v>
      </c>
      <c r="P10">
        <v>52</v>
      </c>
      <c r="Q10">
        <v>3</v>
      </c>
      <c r="R10">
        <v>0</v>
      </c>
    </row>
    <row r="11" spans="1:21" x14ac:dyDescent="0.25">
      <c r="A11">
        <v>14</v>
      </c>
      <c r="B11">
        <v>1</v>
      </c>
      <c r="C11">
        <v>1</v>
      </c>
      <c r="D11">
        <v>17</v>
      </c>
      <c r="E11">
        <v>1</v>
      </c>
      <c r="F11">
        <v>1</v>
      </c>
      <c r="G11">
        <v>28</v>
      </c>
      <c r="H11">
        <v>1</v>
      </c>
      <c r="I11">
        <v>1</v>
      </c>
      <c r="J11">
        <v>22</v>
      </c>
      <c r="K11">
        <v>1</v>
      </c>
      <c r="L11">
        <v>1</v>
      </c>
      <c r="M11">
        <v>27</v>
      </c>
      <c r="N11">
        <v>1</v>
      </c>
      <c r="O11">
        <v>1</v>
      </c>
      <c r="P11">
        <v>31</v>
      </c>
      <c r="Q11">
        <v>2</v>
      </c>
      <c r="R11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94B5-0D57-4747-B312-C62FB78DFB79}">
  <dimension ref="A1:F11"/>
  <sheetViews>
    <sheetView workbookViewId="0">
      <selection activeCell="F8" sqref="F8"/>
    </sheetView>
  </sheetViews>
  <sheetFormatPr baseColWidth="10" defaultRowHeight="15" x14ac:dyDescent="0.25"/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>
        <v>4</v>
      </c>
      <c r="B2">
        <v>5</v>
      </c>
      <c r="C2">
        <v>2</v>
      </c>
      <c r="D2">
        <v>5</v>
      </c>
      <c r="E2">
        <v>4</v>
      </c>
      <c r="F2">
        <v>3</v>
      </c>
    </row>
    <row r="3" spans="1:6" x14ac:dyDescent="0.25">
      <c r="A3">
        <v>5</v>
      </c>
      <c r="B3">
        <v>4</v>
      </c>
      <c r="C3">
        <v>3</v>
      </c>
      <c r="D3">
        <v>4</v>
      </c>
      <c r="E3">
        <v>4</v>
      </c>
      <c r="F3">
        <v>3</v>
      </c>
    </row>
    <row r="4" spans="1:6" x14ac:dyDescent="0.25">
      <c r="A4" s="1">
        <v>5</v>
      </c>
      <c r="B4" s="1">
        <v>5</v>
      </c>
      <c r="C4" s="1">
        <v>5</v>
      </c>
      <c r="D4" s="1">
        <v>3</v>
      </c>
      <c r="E4" s="1">
        <v>3</v>
      </c>
      <c r="F4" s="1">
        <v>1</v>
      </c>
    </row>
    <row r="5" spans="1:6" x14ac:dyDescent="0.25">
      <c r="A5" s="1">
        <v>4</v>
      </c>
      <c r="B5" s="1">
        <v>5</v>
      </c>
      <c r="C5" s="1">
        <v>4</v>
      </c>
      <c r="D5" s="1">
        <v>5</v>
      </c>
      <c r="E5" s="1">
        <v>5</v>
      </c>
      <c r="F5" s="1">
        <v>3</v>
      </c>
    </row>
    <row r="6" spans="1:6" x14ac:dyDescent="0.25">
      <c r="A6">
        <v>4</v>
      </c>
      <c r="B6">
        <v>4</v>
      </c>
      <c r="C6">
        <v>4</v>
      </c>
      <c r="D6">
        <v>4</v>
      </c>
      <c r="E6">
        <v>4</v>
      </c>
      <c r="F6">
        <v>3</v>
      </c>
    </row>
    <row r="7" spans="1:6" x14ac:dyDescent="0.25">
      <c r="A7">
        <v>3</v>
      </c>
      <c r="B7">
        <v>3</v>
      </c>
      <c r="C7">
        <v>3</v>
      </c>
      <c r="D7">
        <v>4</v>
      </c>
      <c r="E7">
        <v>3</v>
      </c>
      <c r="F7">
        <v>3</v>
      </c>
    </row>
    <row r="8" spans="1:6" x14ac:dyDescent="0.25">
      <c r="A8">
        <v>4</v>
      </c>
      <c r="B8">
        <v>5</v>
      </c>
      <c r="C8">
        <v>4</v>
      </c>
      <c r="D8">
        <v>4</v>
      </c>
      <c r="E8">
        <v>4</v>
      </c>
      <c r="F8">
        <v>4</v>
      </c>
    </row>
    <row r="9" spans="1:6" x14ac:dyDescent="0.25">
      <c r="A9">
        <v>5</v>
      </c>
      <c r="B9">
        <v>5</v>
      </c>
      <c r="C9">
        <v>3</v>
      </c>
      <c r="D9">
        <v>5</v>
      </c>
      <c r="E9">
        <v>5</v>
      </c>
      <c r="F9">
        <v>4</v>
      </c>
    </row>
    <row r="10" spans="1:6" x14ac:dyDescent="0.25">
      <c r="A10">
        <v>4</v>
      </c>
      <c r="B10">
        <v>4</v>
      </c>
      <c r="C10" s="1">
        <v>5</v>
      </c>
      <c r="D10">
        <v>5</v>
      </c>
      <c r="E10">
        <v>4</v>
      </c>
      <c r="F10">
        <v>4</v>
      </c>
    </row>
    <row r="11" spans="1:6" x14ac:dyDescent="0.25">
      <c r="A11">
        <v>3</v>
      </c>
      <c r="B11">
        <v>4</v>
      </c>
      <c r="C11" s="1">
        <v>4</v>
      </c>
      <c r="D11">
        <v>3</v>
      </c>
      <c r="E11">
        <v>3</v>
      </c>
      <c r="F11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01EC-2195-4FFB-AE90-7F1ED35515DB}">
  <dimension ref="A1:D11"/>
  <sheetViews>
    <sheetView workbookViewId="0">
      <selection activeCell="F15" sqref="F15"/>
    </sheetView>
  </sheetViews>
  <sheetFormatPr baseColWidth="10" defaultRowHeight="15" x14ac:dyDescent="0.25"/>
  <cols>
    <col min="1" max="1" width="22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 t="s">
        <v>34</v>
      </c>
      <c r="C3" t="s">
        <v>35</v>
      </c>
      <c r="D3" t="s">
        <v>36</v>
      </c>
    </row>
    <row r="4" spans="1:4" x14ac:dyDescent="0.25">
      <c r="A4" s="1" t="s">
        <v>40</v>
      </c>
      <c r="B4" s="1" t="s">
        <v>41</v>
      </c>
      <c r="C4" s="1" t="s">
        <v>42</v>
      </c>
      <c r="D4" s="1" t="s">
        <v>43</v>
      </c>
    </row>
    <row r="5" spans="1:4" x14ac:dyDescent="0.25">
      <c r="A5" s="1" t="s">
        <v>44</v>
      </c>
      <c r="B5" s="1" t="s">
        <v>45</v>
      </c>
      <c r="C5" s="1" t="s">
        <v>46</v>
      </c>
      <c r="D5" s="1" t="s">
        <v>47</v>
      </c>
    </row>
    <row r="6" spans="1:4" x14ac:dyDescent="0.25">
      <c r="A6" t="s">
        <v>53</v>
      </c>
      <c r="B6" t="s">
        <v>54</v>
      </c>
      <c r="C6" t="s">
        <v>55</v>
      </c>
      <c r="D6" t="s">
        <v>56</v>
      </c>
    </row>
    <row r="7" spans="1:4" x14ac:dyDescent="0.25">
      <c r="A7" t="s">
        <v>57</v>
      </c>
      <c r="B7" t="s">
        <v>58</v>
      </c>
      <c r="C7" t="s">
        <v>59</v>
      </c>
      <c r="D7" t="s">
        <v>60</v>
      </c>
    </row>
    <row r="8" spans="1:4" x14ac:dyDescent="0.25">
      <c r="A8" t="s">
        <v>61</v>
      </c>
      <c r="B8" t="s">
        <v>62</v>
      </c>
      <c r="C8" t="s">
        <v>63</v>
      </c>
      <c r="D8" t="s">
        <v>64</v>
      </c>
    </row>
    <row r="9" spans="1:4" x14ac:dyDescent="0.25">
      <c r="A9" t="s">
        <v>65</v>
      </c>
      <c r="B9" t="s">
        <v>66</v>
      </c>
      <c r="C9" t="s">
        <v>67</v>
      </c>
      <c r="D9" t="s">
        <v>68</v>
      </c>
    </row>
    <row r="10" spans="1:4" x14ac:dyDescent="0.25">
      <c r="A10" t="s">
        <v>69</v>
      </c>
      <c r="B10" t="s">
        <v>76</v>
      </c>
      <c r="C10" t="s">
        <v>75</v>
      </c>
      <c r="D10" t="s">
        <v>70</v>
      </c>
    </row>
    <row r="11" spans="1:4" x14ac:dyDescent="0.25">
      <c r="A11" t="s">
        <v>74</v>
      </c>
      <c r="B11" t="s">
        <v>73</v>
      </c>
      <c r="C11" t="s">
        <v>72</v>
      </c>
      <c r="D11" t="s">
        <v>71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m f v W H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F p n 7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Z + 9 Y K I p H u A 4 A A A A R A A A A E w A c A E Z v c m 1 1 b G F z L 1 N l Y 3 R p b 2 4 x L m 0 g o h g A K K A U A A A A A A A A A A A A A A A A A A A A A A A A A A A A K 0 5 N L s n M z 1 M I h t C G 1 g B Q S w E C L Q A U A A I A C A B a Z + 9 Y d j x 2 1 6 U A A A D 2 A A A A E g A A A A A A A A A A A A A A A A A A A A A A Q 2 9 u Z m l n L 1 B h Y 2 t h Z 2 U u e G 1 s U E s B A i 0 A F A A C A A g A W m f v W A / K 6 a u k A A A A 6 Q A A A B M A A A A A A A A A A A A A A A A A 8 Q A A A F t D b 2 5 0 Z W 5 0 X 1 R 5 c G V z X S 5 4 b W x Q S w E C L Q A U A A I A C A B a Z + 9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E m F H 6 W W z E G l a o M n o g x e 9 A A A A A A C A A A A A A A Q Z g A A A A E A A C A A A A C c J 9 n T i 1 P R E M G 7 H E k M D K 4 t t g D 0 1 t 2 U K F v 9 2 f V u Q q O C y w A A A A A O g A A A A A I A A C A A A A D m A F p S U D 7 H s E i G o u p V f H u v c d V J b J C g s 8 m n l L J w I Q z 0 t 1 A A A A C M t b o E q u G + s m H 0 H Q i E L s K 1 T / k d g B p 1 U W U O i V 3 v A r b a q M / S Y + O x X C V R K j M N J D G 1 c K J W X 8 c U 5 O 6 w 4 y i e c c 0 0 y r l k 7 9 r m t 1 O J Y V d o v j Z Z k S e C Q E A A A A A L d B A 9 f E g J E / j f y l p I E v l n f c K W O h y U b y E Y L I b F H P l f b c q v O 7 Q x h M p I R c w c z B R 5 k V A M C J 3 J C z c 6 N q 8 F Y / r e S X e 7 < / D a t a M a s h u p > 
</file>

<file path=customXml/itemProps1.xml><?xml version="1.0" encoding="utf-8"?>
<ds:datastoreItem xmlns:ds="http://schemas.openxmlformats.org/officeDocument/2006/customXml" ds:itemID="{80CDECDD-251C-4ADD-A8CB-16F4EC3CF8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subjects</vt:lpstr>
      <vt:lpstr>tasks</vt:lpstr>
      <vt:lpstr>quan</vt:lpstr>
      <vt:lpstr>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Boppert Leon (HOME/EBT4)</dc:creator>
  <cp:lastModifiedBy>Leon Boppert</cp:lastModifiedBy>
  <dcterms:created xsi:type="dcterms:W3CDTF">2024-07-02T17:08:37Z</dcterms:created>
  <dcterms:modified xsi:type="dcterms:W3CDTF">2024-07-16T20:41:06Z</dcterms:modified>
</cp:coreProperties>
</file>